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表2" sheetId="1" state="hidden" r:id="rId1"/>
    <sheet name="附1" sheetId="5" r:id="rId2"/>
    <sheet name="表2 (2)" sheetId="4" state="hidden" r:id="rId3"/>
    <sheet name="表3" sheetId="3" state="hidden" r:id="rId4"/>
  </sheets>
  <definedNames>
    <definedName name="_xlnm._FilterDatabase" localSheetId="0" hidden="1">表2!$A$3:$W$31</definedName>
    <definedName name="_xlnm._FilterDatabase" localSheetId="1" hidden="1">附1!$A$3:$U$9</definedName>
    <definedName name="_xlnm._FilterDatabase" localSheetId="2" hidden="1">'表2 (2)'!$A$4:$W$73</definedName>
    <definedName name="_xlnm.Print_Titles" localSheetId="0">表2!$1:$3</definedName>
    <definedName name="_xlnm.Print_Titles" localSheetId="2">'表2 (2)'!$2:$4</definedName>
    <definedName name="_xlnm.Print_Titles" localSheetId="1">附1!$1:$3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<sst xmlns="http://schemas.openxmlformats.org/spreadsheetml/2006/main" count="409" uniqueCount="162">
  <si>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</si>
  <si>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</si>
  <si>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</si>
  <si>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</si>
  <si>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</si>
  <si>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</si>
  <si>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</si>
  <si>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</si>
  <si>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</si>
  <si>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</si>
  <si>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</si>
  <si>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</si>
  <si>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</si>
  <si>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</si>
  <si>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</si>
  <si>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</si>
  <si>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</si>
  <si>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</si>
  <si>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</si>
  <si>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</si>
  <si>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</si>
  <si>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</si>
  <si>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</si>
  <si>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</si>
  <si>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</si>
  <si>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</si>
  <si>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</si>
  <si>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</si>
  <si>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</si>
  <si>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</si>
  <si>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</si>
  <si>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</si>
  <si>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</si>
  <si>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</si>
  <si>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</si>
  <si>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</si>
  <si>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</si>
  <si>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</si>
  <si>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</si>
  <si>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</si>
  <si>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</si>
  <si>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</si>
  <si>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</si>
  <si>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</si>
  <si>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</si>
  <si>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</si>
  <si>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</si>
  <si>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</si>
  <si>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</si>
  <si>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</si>
  <si>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</si>
  <si>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</si>
  <si>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</si>
  <si>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</si>
  <si>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</si>
  <si>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</si>
  <si>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</si>
  <si>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</si>
  <si>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</si>
  <si>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</si>
  <si>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</si>
  <si>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</si>
  <si>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</si>
  <si>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</si>
  <si>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</si>
  <si>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</si>
  <si>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</si>
  <si>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</si>
  <si>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</si>
  <si>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</si>
  <si>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</si>
  <si>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</si>
  <si>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</si>
  <si>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</si>
  <si>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</si>
  <si>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乌拉特中旗2024年自治区扶持嘎查村集体经济发展资金项目实施计划表</t>
  </si>
  <si>
    <t>筹资方式</t>
  </si>
  <si>
    <t>使用（配套）自治区扶持嘎查村集体经济发展资金(万元)</t>
  </si>
  <si>
    <t>群众参与</t>
  </si>
  <si>
    <t>项目负责人</t>
  </si>
  <si>
    <t>养殖业</t>
  </si>
  <si>
    <t>呼勒斯太苏木温更嘎查集体畜群寄养托管项目</t>
  </si>
  <si>
    <t>呼勒斯太苏木温更嘎查</t>
  </si>
  <si>
    <t>申请上级发展壮大嘎查村级集体经济项目扶持资金，购买优质基础母畜1250只，通过寄养托管或放母收羔的方式经营，在助力牧民增收的同时实现嘎查集体经济稳步提升。</t>
  </si>
  <si>
    <t>衔接资金+扶持嘎查村集体经济发展资金</t>
  </si>
  <si>
    <t>项目实施需征得实施地所在嘎查同意，实施过程由牧民监督</t>
  </si>
  <si>
    <t>项目建成后嘎查集体将畜群寄养托管每年每只羊托管费140元，嘎查集体每年固定增收17.5万。将1250只基础母畜分别托管给5-10户嘎查牧民，每年预计产羔在100-110只，每只羔羊按市场价650—800元计算，平均每户可增收6.5-8.8万元左右，在去除交给集体的1.4万托管费外，还至少可收入5万元。通过集中销售出栏，可为牧民每只活畜的销售价提高30-50元。壮大村集体经济规模，促进乡村振兴工作向高质量发展。</t>
  </si>
  <si>
    <t>项目建成后，将坚持以“支部+合作社+牧户”经营模式，通过支部领办合作社增强党组织与牧民的联系，整合地区分散牧民集中抱团式发展，合作社免费为牧民寻找销售市场，商谈销售价格，维持稳定合理的销售价格，保障牧民经济利益。通过集中销售出栏，可为牧民每只活畜的销售价提高30-50元。</t>
  </si>
  <si>
    <t>李阳</t>
  </si>
  <si>
    <t>石哈河镇双盛美村糖醋蒜加工厂建设项目</t>
  </si>
  <si>
    <t>石哈河镇双盛美村</t>
  </si>
  <si>
    <t>新建糖醋蒜加工车间一处，占地面积1000平方米，建筑面积300平米，预计投入50万元。引进生产加工技术，配套建设生产线一条，包括剥皮机、清洗设备、装罐设备等相关设施设备，依托石哈河镇优质蒜种，采取订单收购、统一种植等多种形式，收集基础原材料，通过技术工艺加工制成糖醋蒜出售。</t>
  </si>
  <si>
    <t>本项目的建设能有效地增强农民的积极性，利用特色蒜种资源，进一步完善综合利用的产业链，将石哈河蒜优势转变为产业优势，提高农业资源的利用率、劳动生产率和土地产出率，促进了农业产业化的发展和现代农业的建设。</t>
  </si>
  <si>
    <t>通过项目实施，厂房预计年收益3万元，同时以订单农业的形式与合作社签订订单，农民按企业的质量要求提供合格的大蒜原料，进一步拓宽当地群众增收渠道，促进村集体经济高质量发展。</t>
  </si>
  <si>
    <t>乌日格希拉图</t>
  </si>
  <si>
    <t>巴音乌兰苏木努和日乐嘎查风干肉加工项目</t>
  </si>
  <si>
    <t>巴音乌兰苏木努和日乐嘎查</t>
  </si>
  <si>
    <t>项目规划占地面积1500㎡，其中建筑面积690㎡。加工车间150㎡，冷库车间150㎡，烘干车间100㎡，晾晒车间200㎡，管理用房50㎡和130㎡产品成品展示间等附属设施；配备分割机、清洗机、切片机、烘干机、包装机、晾晒架等设备。</t>
  </si>
  <si>
    <t>本项目实施后，预计年分割加工风干肉17吨，每吨约20万元左右，项目建成后年销售收入340万元，产品利润约34万元。以不低于项目总投资的5%作为本嘎查集体收入，预计嘎查集体收入增收不低于6.5万元。</t>
  </si>
  <si>
    <t>通过项目的实施，通过定单的模式在本嘎查内以每只羊高于市场价100元以上向养殖户收购，可带动全嘎查牧民75户160人实现产业增收，同时可为当地农牧民、脱贫户提供就业岗位5个，人均每月工资2000元-3000元。</t>
  </si>
  <si>
    <t>赛纳</t>
  </si>
  <si>
    <t>项目规划占地面积1500㎡，其中建筑面积710㎡，加工车间600㎡、150㎡的冷库、20㎡化验、防疫间和40㎡产品成品间等附属设施（约90万元）；加工车间配备分割机、清洗机、切片机、包装机、晾晒架等设备（约60万元），年可加工自然风干羊肉、自然风干“水晶”羊背、自然风干羊骨、自然风干牛肉、自然风干猪排等20余吨肉食品。</t>
  </si>
  <si>
    <t>项目实施需征得实施地所在村同意，实施过程由村民监督</t>
  </si>
  <si>
    <t>美德格玛</t>
  </si>
  <si>
    <t>加工仓储</t>
  </si>
  <si>
    <t>陈敬</t>
  </si>
  <si>
    <t>川井苏木沙布格嘎查乌日尼乐畜产品初加工建设项目</t>
  </si>
  <si>
    <t>川井苏木沙布格拉嘎</t>
  </si>
  <si>
    <t>项目实施需征得实施地所在居民同意，实施过程由群众监督</t>
  </si>
  <si>
    <t>项目建成后，采取党支部领办合作社＋企业合作运营模式，川井苏木沙布格嘎查集体经济预计年收益6.5万元。同时，预计可为川井苏木脱贫户、监测对象提供3-5个就业岗位，实现年增收1.5-2万元。</t>
  </si>
  <si>
    <t>格干塔娜</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</si>
  <si>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</si>
  <si>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</si>
  <si>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</si>
  <si>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</si>
  <si>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</si>
  <si>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</si>
  <si>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</si>
  <si>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</si>
  <si>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</si>
  <si>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</si>
  <si>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</si>
  <si>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</si>
  <si>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</si>
  <si>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</si>
  <si>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</si>
  <si>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</si>
  <si>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是</t>
  </si>
  <si>
    <t>否</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</si>
  <si>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</si>
  <si>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</si>
  <si>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</si>
  <si>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</si>
  <si>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</si>
  <si>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</si>
  <si>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石哈河镇格日楚鲁村</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</si>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</sst>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6">
    <font>
      <sz val="11"/>
      <color indexed="8"/>
      <name val="宋体"/>
      <charset val="134"/>
      <scheme val="minor"/>
    </font>
    <font>
      <sz val="1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11"/>
      <color theme="1"/>
      <name val="宋体"/>
      <charset val="134"/>
      <scheme val="minor"/>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2"/>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1"/>
      <color theme="1"/>
      <name val="宋体"/>
      <charset val="134"/>
    </font>
    <font>
      <sz val="11"/>
      <color indexed="8"/>
      <name val="宋体"/>
      <charset val="1"/>
    </font>
    <font>
      <sz val="11"/>
      <name val="宋体"/>
      <charset val="134"/>
    </font>
    <font>
      <sz val="11"/>
      <name val="宋体"/>
      <charset val="1"/>
    </font>
    <font>
      <sz val="10"/>
      <color theme="1"/>
      <name val="宋体"/>
      <charset val="134"/>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10.5"/>
      <color indexed="8"/>
      <name val="仿宋_GB2312"/>
      <charset val="134"/>
    </font>
    <font>
      <sz val="10.5"/>
      <color indexed="8"/>
      <name val="宋体"/>
      <charset val="134"/>
      <scheme val="minor"/>
    </font>
    <font>
      <sz val="12"/>
      <color theme="1"/>
      <name val="宋体"/>
      <charset val="134"/>
    </font>
    <font>
      <sz val="9"/>
      <color rgb="FF000000"/>
      <name val="宋体"/>
      <charset val="134"/>
      <scheme val="minor"/>
    </font>
    <font>
      <b/>
      <sz val="11"/>
      <color indexed="8"/>
      <name val="宋体"/>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7" fillId="6" borderId="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0" borderId="8" applyNumberFormat="0" applyFill="0" applyAlignment="0" applyProtection="0">
      <alignment vertical="center"/>
    </xf>
    <xf numFmtId="0" fontId="43" fillId="0" borderId="9" applyNumberFormat="0" applyFill="0" applyAlignment="0" applyProtection="0">
      <alignment vertical="center"/>
    </xf>
    <xf numFmtId="0" fontId="43" fillId="0" borderId="0" applyNumberFormat="0" applyFill="0" applyBorder="0" applyAlignment="0" applyProtection="0">
      <alignment vertical="center"/>
    </xf>
    <xf numFmtId="0" fontId="44" fillId="7" borderId="10" applyNumberFormat="0" applyAlignment="0" applyProtection="0">
      <alignment vertical="center"/>
    </xf>
    <xf numFmtId="0" fontId="45" fillId="8" borderId="11" applyNumberFormat="0" applyAlignment="0" applyProtection="0">
      <alignment vertical="center"/>
    </xf>
    <xf numFmtId="0" fontId="46" fillId="8" borderId="10" applyNumberFormat="0" applyAlignment="0" applyProtection="0">
      <alignment vertical="center"/>
    </xf>
    <xf numFmtId="0" fontId="47" fillId="9" borderId="12" applyNumberFormat="0" applyAlignment="0" applyProtection="0">
      <alignment vertical="center"/>
    </xf>
    <xf numFmtId="0" fontId="48" fillId="0" borderId="13" applyNumberFormat="0" applyFill="0" applyAlignment="0" applyProtection="0">
      <alignment vertical="center"/>
    </xf>
    <xf numFmtId="0" fontId="49" fillId="0" borderId="14" applyNumberFormat="0" applyFill="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3" fillId="36" borderId="0" applyNumberFormat="0" applyBorder="0" applyAlignment="0" applyProtection="0">
      <alignment vertical="center"/>
    </xf>
  </cellStyleXfs>
  <cellXfs count="13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7" fillId="0" borderId="1" xfId="0" applyFont="1" applyFill="1" applyBorder="1" applyAlignment="1">
      <alignment vertical="center"/>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justify" vertical="center"/>
    </xf>
    <xf numFmtId="0" fontId="21" fillId="0" borderId="1" xfId="0" applyFont="1" applyFill="1" applyBorder="1" applyAlignment="1">
      <alignmen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178" fontId="11" fillId="3" borderId="1" xfId="0" applyNumberFormat="1"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4"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1" fillId="4" borderId="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6" fillId="0"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3" borderId="0" xfId="0" applyFont="1" applyFill="1" applyAlignment="1">
      <alignment horizontal="left" vertical="center"/>
    </xf>
    <xf numFmtId="0" fontId="30"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31" fillId="0" borderId="1" xfId="0" applyFont="1" applyBorder="1" applyAlignment="1">
      <alignment horizontal="justify" vertical="center"/>
    </xf>
    <xf numFmtId="0" fontId="11" fillId="4"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32" fillId="0" borderId="1" xfId="0" applyFont="1" applyFill="1" applyBorder="1" applyAlignment="1">
      <alignment horizontal="left" vertical="center" wrapText="1"/>
    </xf>
    <xf numFmtId="0" fontId="9" fillId="0" borderId="1" xfId="0" applyFont="1" applyBorder="1">
      <alignment vertical="center"/>
    </xf>
    <xf numFmtId="0" fontId="12" fillId="4"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wrapText="1" shrinkToFit="1"/>
    </xf>
    <xf numFmtId="0" fontId="12" fillId="4" borderId="1" xfId="0" applyFont="1" applyFill="1" applyBorder="1" applyAlignment="1">
      <alignment horizontal="justify" vertical="center" wrapText="1"/>
    </xf>
    <xf numFmtId="0" fontId="12" fillId="4" borderId="1" xfId="0" applyFont="1" applyFill="1" applyBorder="1" applyAlignment="1">
      <alignment vertical="center" wrapText="1"/>
    </xf>
    <xf numFmtId="0" fontId="0" fillId="0" borderId="1" xfId="0" applyBorder="1">
      <alignment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4" fillId="0" borderId="0" xfId="0" applyFont="1" applyFill="1" applyAlignment="1">
      <alignment horizontal="center" vertical="center" wrapText="1"/>
    </xf>
    <xf numFmtId="0" fontId="26" fillId="0" borderId="0" xfId="0" applyFont="1" applyFill="1" applyAlignment="1">
      <alignment horizontal="center" vertical="center"/>
    </xf>
    <xf numFmtId="0" fontId="34" fillId="0" borderId="0" xfId="0" applyFont="1" applyFill="1" applyAlignment="1">
      <alignment horizontal="center" vertical="center" wrapText="1"/>
    </xf>
    <xf numFmtId="0" fontId="10" fillId="0" borderId="0" xfId="0" applyFont="1" applyFill="1" applyAlignment="1">
      <alignment horizontal="center" vertical="center"/>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9" fillId="0" borderId="6"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6" fillId="0" borderId="1" xfId="0" applyFont="1" applyBorder="1" applyAlignment="1">
      <alignment horizontal="center" vertical="center"/>
    </xf>
    <xf numFmtId="0" fontId="17" fillId="0" borderId="1" xfId="0" applyFont="1" applyFill="1" applyBorder="1" applyAlignment="1">
      <alignment horizontal="center" vertical="center"/>
    </xf>
    <xf numFmtId="0" fontId="10" fillId="0" borderId="0" xfId="0" applyFont="1" applyFill="1" applyAlignment="1">
      <alignment horizontal="center" vertical="center" wrapText="1"/>
    </xf>
    <xf numFmtId="0" fontId="25" fillId="0" borderId="1" xfId="0" applyFont="1" applyFill="1" applyBorder="1" applyAlignment="1">
      <alignment horizontal="center" vertical="center" wrapText="1"/>
    </xf>
    <xf numFmtId="0" fontId="10"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19" t="s">
        <v>0</v>
      </c>
      <c r="B1" s="127"/>
      <c r="C1" s="119"/>
      <c r="D1" s="119"/>
      <c r="E1" s="119"/>
      <c r="F1" s="119"/>
      <c r="G1" s="119"/>
      <c r="H1" s="119"/>
      <c r="I1" s="119"/>
      <c r="J1" s="119"/>
      <c r="K1" s="119"/>
      <c r="L1" s="119"/>
      <c r="M1" s="119"/>
      <c r="N1" s="119"/>
      <c r="O1" s="119"/>
      <c r="P1" s="119"/>
      <c r="Q1" s="119"/>
      <c r="R1" s="119"/>
      <c r="S1" s="119"/>
      <c r="T1" s="119"/>
      <c r="U1" s="119"/>
      <c r="V1" s="129"/>
      <c r="W1" s="119"/>
    </row>
    <row r="2" s="19" customFormat="1" ht="45" customHeight="1" spans="1:23">
      <c r="A2" s="34" t="s">
        <v>1</v>
      </c>
      <c r="B2" s="34" t="s">
        <v>2</v>
      </c>
      <c r="C2" s="34" t="s">
        <v>3</v>
      </c>
      <c r="D2" s="34" t="s">
        <v>4</v>
      </c>
      <c r="E2" s="34" t="s">
        <v>5</v>
      </c>
      <c r="F2" s="34" t="s">
        <v>6</v>
      </c>
      <c r="G2" s="34" t="s">
        <v>7</v>
      </c>
      <c r="H2" s="34" t="s">
        <v>8</v>
      </c>
      <c r="I2" s="34" t="s">
        <v>9</v>
      </c>
      <c r="J2" s="34" t="s">
        <v>10</v>
      </c>
      <c r="K2" s="34"/>
      <c r="L2" s="34"/>
      <c r="M2" s="34"/>
      <c r="N2" s="34"/>
      <c r="O2" s="34" t="s">
        <v>11</v>
      </c>
      <c r="P2" s="34" t="s">
        <v>12</v>
      </c>
      <c r="Q2" s="34" t="s">
        <v>13</v>
      </c>
      <c r="R2" s="34"/>
      <c r="S2" s="34"/>
      <c r="T2" s="34" t="s">
        <v>14</v>
      </c>
      <c r="U2" s="34"/>
      <c r="V2" s="34" t="s">
        <v>15</v>
      </c>
      <c r="W2" s="34" t="s">
        <v>16</v>
      </c>
    </row>
    <row r="3" s="19" customFormat="1" ht="57" customHeight="1" spans="1:23">
      <c r="A3" s="34"/>
      <c r="B3" s="34"/>
      <c r="C3" s="34"/>
      <c r="D3" s="34"/>
      <c r="E3" s="34"/>
      <c r="F3" s="34"/>
      <c r="G3" s="34"/>
      <c r="H3" s="34"/>
      <c r="I3" s="34"/>
      <c r="J3" s="34" t="s">
        <v>17</v>
      </c>
      <c r="K3" s="34" t="s">
        <v>18</v>
      </c>
      <c r="L3" s="34" t="s">
        <v>19</v>
      </c>
      <c r="M3" s="34" t="s">
        <v>2</v>
      </c>
      <c r="N3" s="34" t="s">
        <v>3</v>
      </c>
      <c r="O3" s="34"/>
      <c r="P3" s="34"/>
      <c r="Q3" s="34" t="s">
        <v>17</v>
      </c>
      <c r="R3" s="34" t="s">
        <v>20</v>
      </c>
      <c r="S3" s="34" t="s">
        <v>21</v>
      </c>
      <c r="T3" s="34" t="s">
        <v>17</v>
      </c>
      <c r="U3" s="34" t="s">
        <v>22</v>
      </c>
      <c r="V3" s="34"/>
      <c r="W3" s="34"/>
    </row>
    <row r="4" s="21" customFormat="1" ht="74" customHeight="1" spans="1:23">
      <c r="A4" s="128" t="s">
        <v>23</v>
      </c>
      <c r="B4" s="128"/>
      <c r="C4" s="128"/>
      <c r="D4" s="128"/>
      <c r="E4" s="128"/>
      <c r="F4" s="128"/>
      <c r="G4" s="128"/>
      <c r="H4" s="128"/>
      <c r="I4" s="54">
        <f>SUM(I5:I16)</f>
        <v>16025</v>
      </c>
      <c r="J4" s="32">
        <f>K4+L4+M4+N4</f>
        <v>2900</v>
      </c>
      <c r="K4" s="54">
        <f>SUM(K5:K16)</f>
        <v>280</v>
      </c>
      <c r="L4" s="54">
        <f t="shared" ref="J4:U4" si="0">SUM(L5:L16)</f>
        <v>2520</v>
      </c>
      <c r="M4" s="54">
        <f t="shared" si="0"/>
        <v>50</v>
      </c>
      <c r="N4" s="54">
        <f t="shared" si="0"/>
        <v>50</v>
      </c>
      <c r="O4" s="54"/>
      <c r="P4" s="54"/>
      <c r="Q4" s="54">
        <f t="shared" si="0"/>
        <v>18</v>
      </c>
      <c r="R4" s="54">
        <f t="shared" si="0"/>
        <v>2</v>
      </c>
      <c r="S4" s="54">
        <f t="shared" si="0"/>
        <v>16</v>
      </c>
      <c r="T4" s="54">
        <f t="shared" si="0"/>
        <v>24548</v>
      </c>
      <c r="U4" s="54">
        <f t="shared" si="0"/>
        <v>692</v>
      </c>
      <c r="V4" s="54"/>
      <c r="W4" s="54"/>
    </row>
    <row r="5" ht="134" customHeight="1" spans="1:23">
      <c r="A5" s="56">
        <v>1</v>
      </c>
      <c r="B5" s="56" t="s">
        <v>24</v>
      </c>
      <c r="C5" s="56" t="s">
        <v>25</v>
      </c>
      <c r="D5" s="56" t="s">
        <v>26</v>
      </c>
      <c r="E5" s="56" t="s">
        <v>27</v>
      </c>
      <c r="F5" s="57" t="s">
        <v>28</v>
      </c>
      <c r="G5" s="57" t="s">
        <v>29</v>
      </c>
      <c r="H5" s="57" t="s">
        <v>30</v>
      </c>
      <c r="I5" s="56">
        <v>11000</v>
      </c>
      <c r="J5" s="29">
        <v>700</v>
      </c>
      <c r="K5" s="56"/>
      <c r="L5" s="56">
        <v>700</v>
      </c>
      <c r="M5" s="78"/>
      <c r="N5" s="56"/>
      <c r="O5" s="56" t="s">
        <v>31</v>
      </c>
      <c r="P5" s="56" t="s">
        <v>32</v>
      </c>
      <c r="Q5" s="56">
        <v>7</v>
      </c>
      <c r="R5" s="56">
        <v>1</v>
      </c>
      <c r="S5" s="56">
        <v>6</v>
      </c>
      <c r="T5" s="56">
        <v>11087</v>
      </c>
      <c r="U5" s="56">
        <v>402</v>
      </c>
      <c r="V5" s="56" t="s">
        <v>33</v>
      </c>
      <c r="W5" s="56" t="s">
        <v>34</v>
      </c>
    </row>
    <row r="6" ht="140" customHeight="1" spans="1:23">
      <c r="A6" s="56">
        <v>2</v>
      </c>
      <c r="B6" s="56" t="s">
        <v>24</v>
      </c>
      <c r="C6" s="56" t="s">
        <v>25</v>
      </c>
      <c r="D6" s="56" t="s">
        <v>26</v>
      </c>
      <c r="E6" s="56" t="s">
        <v>35</v>
      </c>
      <c r="F6" s="57" t="s">
        <v>36</v>
      </c>
      <c r="G6" s="57" t="s">
        <v>37</v>
      </c>
      <c r="H6" s="57" t="s">
        <v>38</v>
      </c>
      <c r="I6" s="56">
        <v>4300</v>
      </c>
      <c r="J6" s="29">
        <v>1500</v>
      </c>
      <c r="K6" s="56"/>
      <c r="L6" s="56">
        <v>1500</v>
      </c>
      <c r="M6" s="48"/>
      <c r="N6" s="56"/>
      <c r="O6" s="56" t="s">
        <v>31</v>
      </c>
      <c r="P6" s="56" t="s">
        <v>32</v>
      </c>
      <c r="Q6" s="56">
        <v>7</v>
      </c>
      <c r="R6" s="56">
        <v>1</v>
      </c>
      <c r="S6" s="56">
        <v>6</v>
      </c>
      <c r="T6" s="56">
        <v>11435</v>
      </c>
      <c r="U6" s="56">
        <v>193</v>
      </c>
      <c r="V6" s="56" t="s">
        <v>39</v>
      </c>
      <c r="W6" s="56" t="s">
        <v>40</v>
      </c>
    </row>
    <row r="7" ht="110" customHeight="1" spans="1:23">
      <c r="A7" s="56">
        <v>3</v>
      </c>
      <c r="B7" s="58" t="s">
        <v>24</v>
      </c>
      <c r="C7" s="58" t="s">
        <v>25</v>
      </c>
      <c r="D7" s="59" t="s">
        <v>26</v>
      </c>
      <c r="E7" s="59" t="s">
        <v>41</v>
      </c>
      <c r="F7" s="60" t="s">
        <v>42</v>
      </c>
      <c r="G7" s="61" t="s">
        <v>43</v>
      </c>
      <c r="H7" s="57" t="s">
        <v>44</v>
      </c>
      <c r="I7" s="56">
        <v>150</v>
      </c>
      <c r="J7" s="29">
        <v>125</v>
      </c>
      <c r="K7" s="56">
        <v>70</v>
      </c>
      <c r="L7" s="56">
        <v>30</v>
      </c>
      <c r="M7" s="48">
        <v>12.5</v>
      </c>
      <c r="N7" s="48">
        <v>12.5</v>
      </c>
      <c r="O7" s="56" t="s">
        <v>31</v>
      </c>
      <c r="P7" s="61" t="s">
        <v>45</v>
      </c>
      <c r="Q7" s="60">
        <v>1</v>
      </c>
      <c r="R7" s="60">
        <v>0</v>
      </c>
      <c r="S7" s="60">
        <v>1</v>
      </c>
      <c r="T7" s="60">
        <v>220</v>
      </c>
      <c r="U7" s="60">
        <v>61</v>
      </c>
      <c r="V7" s="56" t="s">
        <v>46</v>
      </c>
      <c r="W7" s="56" t="s">
        <v>47</v>
      </c>
    </row>
    <row r="8" ht="84" customHeight="1" spans="1:23">
      <c r="A8" s="56">
        <v>4</v>
      </c>
      <c r="B8" s="58" t="s">
        <v>24</v>
      </c>
      <c r="C8" s="58" t="s">
        <v>25</v>
      </c>
      <c r="D8" s="59" t="s">
        <v>26</v>
      </c>
      <c r="E8" s="59" t="s">
        <v>41</v>
      </c>
      <c r="F8" s="58" t="s">
        <v>48</v>
      </c>
      <c r="G8" s="56" t="s">
        <v>49</v>
      </c>
      <c r="H8" s="58" t="s">
        <v>50</v>
      </c>
      <c r="I8" s="32">
        <v>125</v>
      </c>
      <c r="J8" s="32">
        <v>125</v>
      </c>
      <c r="K8" s="56">
        <v>70</v>
      </c>
      <c r="L8" s="56">
        <v>30</v>
      </c>
      <c r="M8" s="56">
        <v>12.5</v>
      </c>
      <c r="N8" s="56">
        <v>12.5</v>
      </c>
      <c r="O8" s="56" t="s">
        <v>31</v>
      </c>
      <c r="P8" s="56" t="s">
        <v>32</v>
      </c>
      <c r="Q8" s="56">
        <v>1</v>
      </c>
      <c r="R8" s="56">
        <v>0</v>
      </c>
      <c r="S8" s="56">
        <v>1</v>
      </c>
      <c r="T8" s="56">
        <v>1330</v>
      </c>
      <c r="U8" s="56">
        <v>15</v>
      </c>
      <c r="V8" s="58" t="s">
        <v>51</v>
      </c>
      <c r="W8" s="58" t="s">
        <v>52</v>
      </c>
    </row>
    <row r="9" ht="84" customHeight="1" spans="1:23">
      <c r="A9" s="56">
        <v>5</v>
      </c>
      <c r="B9" s="58" t="s">
        <v>24</v>
      </c>
      <c r="C9" s="58" t="s">
        <v>25</v>
      </c>
      <c r="D9" s="59" t="s">
        <v>26</v>
      </c>
      <c r="E9" s="59" t="s">
        <v>41</v>
      </c>
      <c r="F9" s="58" t="s">
        <v>53</v>
      </c>
      <c r="G9" s="56" t="s">
        <v>54</v>
      </c>
      <c r="H9" s="58" t="s">
        <v>55</v>
      </c>
      <c r="I9" s="32">
        <v>125</v>
      </c>
      <c r="J9" s="32">
        <v>125</v>
      </c>
      <c r="K9" s="56">
        <v>70</v>
      </c>
      <c r="L9" s="56">
        <v>30</v>
      </c>
      <c r="M9" s="56">
        <v>12.5</v>
      </c>
      <c r="N9" s="56">
        <v>12.5</v>
      </c>
      <c r="O9" s="56" t="s">
        <v>31</v>
      </c>
      <c r="P9" s="56" t="s">
        <v>56</v>
      </c>
      <c r="Q9" s="56">
        <v>1</v>
      </c>
      <c r="R9" s="56">
        <v>0</v>
      </c>
      <c r="S9" s="56">
        <v>1</v>
      </c>
      <c r="T9" s="56">
        <v>345</v>
      </c>
      <c r="U9" s="56">
        <v>15</v>
      </c>
      <c r="V9" s="58" t="s">
        <v>57</v>
      </c>
      <c r="W9" s="58" t="s">
        <v>58</v>
      </c>
    </row>
    <row r="10" ht="84" customHeight="1" spans="1:23">
      <c r="A10" s="56">
        <v>6</v>
      </c>
      <c r="B10" s="58" t="s">
        <v>24</v>
      </c>
      <c r="C10" s="58" t="s">
        <v>25</v>
      </c>
      <c r="D10" s="59" t="s">
        <v>26</v>
      </c>
      <c r="E10" s="59" t="s">
        <v>41</v>
      </c>
      <c r="F10" s="58" t="s">
        <v>59</v>
      </c>
      <c r="G10" s="56" t="s">
        <v>60</v>
      </c>
      <c r="H10" s="58" t="s">
        <v>61</v>
      </c>
      <c r="I10" s="32">
        <v>125</v>
      </c>
      <c r="J10" s="32">
        <v>125</v>
      </c>
      <c r="K10" s="56">
        <v>70</v>
      </c>
      <c r="L10" s="56">
        <v>30</v>
      </c>
      <c r="M10" s="56">
        <v>12.5</v>
      </c>
      <c r="N10" s="56">
        <v>12.5</v>
      </c>
      <c r="O10" s="56" t="s">
        <v>31</v>
      </c>
      <c r="P10" s="56" t="s">
        <v>56</v>
      </c>
      <c r="Q10" s="56">
        <v>1</v>
      </c>
      <c r="R10" s="56">
        <v>0</v>
      </c>
      <c r="S10" s="56">
        <v>1</v>
      </c>
      <c r="T10" s="56">
        <v>131</v>
      </c>
      <c r="U10" s="56">
        <v>6</v>
      </c>
      <c r="V10" s="58" t="s">
        <v>62</v>
      </c>
      <c r="W10" s="58" t="s">
        <v>63</v>
      </c>
    </row>
    <row r="11" ht="100" customHeight="1" spans="1:23">
      <c r="A11" s="56">
        <v>7</v>
      </c>
      <c r="B11" s="58" t="s">
        <v>24</v>
      </c>
      <c r="C11" s="58" t="s">
        <v>25</v>
      </c>
      <c r="D11" s="56" t="s">
        <v>64</v>
      </c>
      <c r="E11" s="56" t="s">
        <v>65</v>
      </c>
      <c r="F11" s="56" t="s">
        <v>66</v>
      </c>
      <c r="G11" s="56" t="s">
        <v>25</v>
      </c>
      <c r="H11" s="56" t="s">
        <v>67</v>
      </c>
      <c r="I11" s="56">
        <v>200</v>
      </c>
      <c r="J11" s="56">
        <v>200</v>
      </c>
      <c r="K11" s="56"/>
      <c r="L11" s="56">
        <v>200</v>
      </c>
      <c r="M11" s="56"/>
      <c r="N11" s="56"/>
      <c r="O11" s="48" t="s">
        <v>68</v>
      </c>
      <c r="P11" s="48" t="s">
        <v>69</v>
      </c>
      <c r="Q11" s="56" t="s">
        <v>70</v>
      </c>
      <c r="R11" s="56" t="s">
        <v>70</v>
      </c>
      <c r="S11" s="56" t="s">
        <v>70</v>
      </c>
      <c r="T11" s="56" t="s">
        <v>70</v>
      </c>
      <c r="U11" s="56" t="s">
        <v>70</v>
      </c>
      <c r="V11" s="56" t="s">
        <v>71</v>
      </c>
      <c r="W11" s="56" t="s">
        <v>72</v>
      </c>
    </row>
    <row r="12" ht="25" customHeight="1" spans="1:23">
      <c r="A12" s="56"/>
      <c r="B12" s="58"/>
      <c r="C12" s="58"/>
      <c r="D12" s="56"/>
      <c r="E12" s="56"/>
      <c r="F12" s="56"/>
      <c r="G12" s="56"/>
      <c r="H12" s="56"/>
      <c r="I12" s="56"/>
      <c r="J12" s="29"/>
      <c r="K12" s="56"/>
      <c r="L12" s="56"/>
      <c r="M12" s="56"/>
      <c r="N12" s="56"/>
      <c r="O12" s="48"/>
      <c r="P12" s="48"/>
      <c r="Q12" s="56"/>
      <c r="R12" s="56"/>
      <c r="S12" s="56"/>
      <c r="T12" s="56"/>
      <c r="U12" s="56"/>
      <c r="V12" s="56"/>
      <c r="W12" s="56"/>
    </row>
    <row r="13" ht="33" customHeight="1" spans="1:23">
      <c r="A13" s="58"/>
      <c r="B13" s="58"/>
      <c r="C13" s="56"/>
      <c r="D13" s="56"/>
      <c r="E13" s="56"/>
      <c r="F13" s="56"/>
      <c r="G13" s="56"/>
      <c r="H13" s="56"/>
      <c r="I13" s="56"/>
      <c r="J13" s="56"/>
      <c r="K13" s="56"/>
      <c r="L13" s="56"/>
      <c r="M13" s="56"/>
      <c r="N13" s="56"/>
      <c r="O13" s="48"/>
      <c r="P13" s="48"/>
      <c r="Q13" s="56"/>
      <c r="R13" s="56"/>
      <c r="S13" s="56"/>
      <c r="T13" s="56"/>
      <c r="U13" s="56"/>
      <c r="V13" s="56"/>
      <c r="W13" s="56"/>
    </row>
    <row r="14" ht="33" customHeight="1" spans="1:23">
      <c r="A14" s="56"/>
      <c r="B14" s="58"/>
      <c r="C14" s="58"/>
      <c r="D14" s="56"/>
      <c r="E14" s="56"/>
      <c r="F14" s="56"/>
      <c r="G14" s="56"/>
      <c r="H14" s="56"/>
      <c r="I14" s="56"/>
      <c r="J14" s="29"/>
      <c r="K14" s="56"/>
      <c r="L14" s="56"/>
      <c r="M14" s="56"/>
      <c r="N14" s="56"/>
      <c r="O14" s="48"/>
      <c r="P14" s="48"/>
      <c r="Q14" s="56"/>
      <c r="R14" s="56"/>
      <c r="S14" s="56"/>
      <c r="T14" s="56"/>
      <c r="U14" s="56"/>
      <c r="V14" s="56"/>
      <c r="W14" s="56"/>
    </row>
    <row r="15" ht="25" customHeight="1" spans="1:23">
      <c r="A15" s="56"/>
      <c r="B15" s="56"/>
      <c r="C15" s="56"/>
      <c r="D15" s="56"/>
      <c r="E15" s="56"/>
      <c r="F15" s="62"/>
      <c r="G15" s="56"/>
      <c r="H15" s="62"/>
      <c r="I15" s="62"/>
      <c r="J15" s="29"/>
      <c r="K15" s="62"/>
      <c r="L15" s="62"/>
      <c r="M15" s="62"/>
      <c r="N15" s="62"/>
      <c r="O15" s="56"/>
      <c r="P15" s="56"/>
      <c r="Q15" s="62"/>
      <c r="R15" s="62"/>
      <c r="S15" s="62"/>
      <c r="T15" s="62"/>
      <c r="U15" s="62"/>
      <c r="V15" s="62"/>
      <c r="W15" s="62"/>
    </row>
    <row r="16" ht="25" customHeight="1" spans="1:23">
      <c r="A16" s="56"/>
      <c r="B16" s="56"/>
      <c r="C16" s="56"/>
      <c r="D16" s="62"/>
      <c r="E16" s="56"/>
      <c r="F16" s="62"/>
      <c r="G16" s="56"/>
      <c r="H16" s="62"/>
      <c r="I16" s="62"/>
      <c r="J16" s="29"/>
      <c r="K16" s="62"/>
      <c r="L16" s="62"/>
      <c r="M16" s="62"/>
      <c r="N16" s="62"/>
      <c r="O16" s="56"/>
      <c r="P16" s="56"/>
      <c r="Q16" s="62"/>
      <c r="R16" s="62"/>
      <c r="S16" s="62"/>
      <c r="T16" s="62"/>
      <c r="U16" s="62"/>
      <c r="V16" s="62"/>
      <c r="W16" s="62"/>
    </row>
    <row r="17" hidden="1" spans="1:23">
      <c r="A17" s="63" t="s">
        <v>73</v>
      </c>
      <c r="B17" s="64"/>
      <c r="C17" s="64"/>
      <c r="D17" s="64"/>
      <c r="E17" s="64"/>
      <c r="F17" s="64"/>
      <c r="G17" s="64"/>
      <c r="H17" s="65"/>
      <c r="I17" s="79">
        <f>SUM(I18:I26)</f>
        <v>0</v>
      </c>
      <c r="J17" s="29">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9"/>
      <c r="W17" s="100"/>
    </row>
    <row r="18" hidden="1" spans="1:23">
      <c r="A18" s="34"/>
      <c r="B18" s="34"/>
      <c r="C18" s="34"/>
      <c r="D18" s="34"/>
      <c r="E18" s="34"/>
      <c r="F18" s="34"/>
      <c r="G18" s="34"/>
      <c r="H18" s="66"/>
      <c r="I18" s="80"/>
      <c r="J18" s="29"/>
      <c r="K18" s="80"/>
      <c r="L18" s="80"/>
      <c r="M18" s="34"/>
      <c r="N18" s="34"/>
      <c r="O18" s="32"/>
      <c r="P18" s="34"/>
      <c r="Q18" s="34"/>
      <c r="R18" s="34"/>
      <c r="S18" s="34"/>
      <c r="T18" s="34"/>
      <c r="U18" s="34"/>
      <c r="V18" s="66"/>
      <c r="W18" s="66"/>
    </row>
    <row r="19" hidden="1" spans="1:23">
      <c r="A19" s="34"/>
      <c r="B19" s="34"/>
      <c r="C19" s="34"/>
      <c r="D19" s="34"/>
      <c r="E19" s="32"/>
      <c r="F19" s="32"/>
      <c r="G19" s="32"/>
      <c r="H19" s="67"/>
      <c r="I19" s="81"/>
      <c r="J19" s="29"/>
      <c r="K19" s="81"/>
      <c r="L19" s="81"/>
      <c r="M19" s="82"/>
      <c r="N19" s="82"/>
      <c r="O19" s="32"/>
      <c r="P19" s="34"/>
      <c r="Q19" s="82"/>
      <c r="R19" s="82"/>
      <c r="S19" s="82"/>
      <c r="T19" s="34"/>
      <c r="U19" s="34"/>
      <c r="V19" s="66"/>
      <c r="W19" s="66"/>
    </row>
    <row r="20" hidden="1" spans="1:23">
      <c r="A20" s="34"/>
      <c r="B20" s="34"/>
      <c r="C20" s="34"/>
      <c r="D20" s="32"/>
      <c r="E20" s="32"/>
      <c r="F20" s="32"/>
      <c r="G20" s="32"/>
      <c r="H20" s="67"/>
      <c r="I20" s="81"/>
      <c r="J20" s="29"/>
      <c r="K20" s="81"/>
      <c r="L20" s="81"/>
      <c r="M20" s="82"/>
      <c r="N20" s="82"/>
      <c r="O20" s="32"/>
      <c r="P20" s="34"/>
      <c r="Q20" s="82"/>
      <c r="R20" s="82"/>
      <c r="S20" s="82"/>
      <c r="T20" s="34"/>
      <c r="U20" s="34"/>
      <c r="V20" s="67"/>
      <c r="W20" s="67"/>
    </row>
    <row r="21" hidden="1" spans="1:23">
      <c r="A21" s="34"/>
      <c r="B21" s="34"/>
      <c r="C21" s="34"/>
      <c r="D21" s="32"/>
      <c r="E21" s="32"/>
      <c r="F21" s="32"/>
      <c r="G21" s="32"/>
      <c r="H21" s="67"/>
      <c r="I21" s="81"/>
      <c r="J21" s="29"/>
      <c r="K21" s="81"/>
      <c r="L21" s="81"/>
      <c r="M21" s="82"/>
      <c r="N21" s="82"/>
      <c r="O21" s="32"/>
      <c r="P21" s="34"/>
      <c r="Q21" s="82"/>
      <c r="R21" s="82"/>
      <c r="S21" s="82"/>
      <c r="T21" s="82"/>
      <c r="U21" s="82"/>
      <c r="V21" s="67"/>
      <c r="W21" s="67"/>
    </row>
    <row r="22" hidden="1" spans="1:23">
      <c r="A22" s="34"/>
      <c r="B22" s="34"/>
      <c r="C22" s="34"/>
      <c r="D22" s="32"/>
      <c r="E22" s="32"/>
      <c r="F22" s="32"/>
      <c r="G22" s="32"/>
      <c r="H22" s="67"/>
      <c r="I22" s="81"/>
      <c r="J22" s="29"/>
      <c r="K22" s="81"/>
      <c r="L22" s="81"/>
      <c r="M22" s="82"/>
      <c r="N22" s="82"/>
      <c r="O22" s="32"/>
      <c r="P22" s="34"/>
      <c r="Q22" s="82"/>
      <c r="R22" s="82"/>
      <c r="S22" s="82"/>
      <c r="T22" s="34"/>
      <c r="U22" s="34"/>
      <c r="V22" s="67"/>
      <c r="W22" s="67"/>
    </row>
    <row r="23" hidden="1" spans="1:23">
      <c r="A23" s="102"/>
      <c r="B23" s="102"/>
      <c r="C23" s="102"/>
      <c r="D23" s="102"/>
      <c r="E23" s="103"/>
      <c r="F23" s="104"/>
      <c r="G23" s="104"/>
      <c r="H23" s="103"/>
      <c r="I23" s="113"/>
      <c r="J23" s="29"/>
      <c r="K23" s="113"/>
      <c r="L23" s="113"/>
      <c r="M23" s="114"/>
      <c r="N23" s="114"/>
      <c r="O23" s="104"/>
      <c r="P23" s="102"/>
      <c r="Q23" s="114"/>
      <c r="R23" s="114"/>
      <c r="S23" s="114"/>
      <c r="T23" s="34"/>
      <c r="U23" s="34"/>
      <c r="V23" s="115"/>
      <c r="W23" s="103"/>
    </row>
    <row r="24" hidden="1" spans="1:23">
      <c r="A24" s="34"/>
      <c r="B24" s="34"/>
      <c r="C24" s="34"/>
      <c r="D24" s="34"/>
      <c r="E24" s="67"/>
      <c r="F24" s="34"/>
      <c r="G24" s="34"/>
      <c r="H24" s="66"/>
      <c r="I24" s="80"/>
      <c r="J24" s="29"/>
      <c r="K24" s="80"/>
      <c r="L24" s="80"/>
      <c r="M24" s="34"/>
      <c r="N24" s="34"/>
      <c r="O24" s="32"/>
      <c r="P24" s="34"/>
      <c r="Q24" s="34"/>
      <c r="R24" s="34"/>
      <c r="S24" s="34"/>
      <c r="T24" s="34"/>
      <c r="U24" s="34"/>
      <c r="V24" s="67"/>
      <c r="W24" s="67"/>
    </row>
    <row r="25" hidden="1" spans="1:23">
      <c r="A25" s="34"/>
      <c r="B25" s="34"/>
      <c r="C25" s="34"/>
      <c r="D25" s="34"/>
      <c r="E25" s="32"/>
      <c r="F25" s="32"/>
      <c r="G25" s="82"/>
      <c r="H25" s="67"/>
      <c r="I25" s="81"/>
      <c r="J25" s="29"/>
      <c r="K25" s="81"/>
      <c r="L25" s="81"/>
      <c r="M25" s="82"/>
      <c r="N25" s="82"/>
      <c r="O25" s="32"/>
      <c r="P25" s="34"/>
      <c r="Q25" s="82"/>
      <c r="R25" s="82"/>
      <c r="S25" s="82"/>
      <c r="T25" s="82"/>
      <c r="U25" s="82"/>
      <c r="V25" s="67"/>
      <c r="W25" s="67"/>
    </row>
    <row r="26" hidden="1" spans="1:23">
      <c r="A26" s="34"/>
      <c r="B26" s="34"/>
      <c r="C26" s="34"/>
      <c r="D26" s="34"/>
      <c r="E26" s="32"/>
      <c r="F26" s="32"/>
      <c r="G26" s="82"/>
      <c r="H26" s="67"/>
      <c r="I26" s="81"/>
      <c r="J26" s="29"/>
      <c r="K26" s="81"/>
      <c r="L26" s="81"/>
      <c r="M26" s="82"/>
      <c r="N26" s="82"/>
      <c r="O26" s="32"/>
      <c r="P26" s="34"/>
      <c r="Q26" s="82"/>
      <c r="R26" s="82"/>
      <c r="S26" s="82"/>
      <c r="T26" s="82"/>
      <c r="U26" s="82"/>
      <c r="V26" s="82"/>
      <c r="W26" s="82"/>
    </row>
    <row r="27" hidden="1" spans="1:23">
      <c r="A27" s="105" t="s">
        <v>74</v>
      </c>
      <c r="B27" s="106"/>
      <c r="C27" s="106"/>
      <c r="D27" s="106"/>
      <c r="E27" s="106"/>
      <c r="F27" s="106"/>
      <c r="G27" s="106"/>
      <c r="H27" s="107"/>
      <c r="I27" s="40">
        <f>SUM(I28:I31)</f>
        <v>0</v>
      </c>
      <c r="J27" s="29">
        <f>K27+L27+M27+N27</f>
        <v>0</v>
      </c>
      <c r="K27" s="40">
        <f t="shared" ref="J27:U27" si="2">SUM(K28:K31)</f>
        <v>0</v>
      </c>
      <c r="L27" s="40">
        <f t="shared" si="2"/>
        <v>0</v>
      </c>
      <c r="M27" s="40">
        <f t="shared" si="2"/>
        <v>0</v>
      </c>
      <c r="N27" s="40">
        <f t="shared" si="2"/>
        <v>0</v>
      </c>
      <c r="O27" s="40"/>
      <c r="P27" s="40"/>
      <c r="Q27" s="40">
        <f t="shared" si="2"/>
        <v>0</v>
      </c>
      <c r="R27" s="40">
        <f t="shared" si="2"/>
        <v>0</v>
      </c>
      <c r="S27" s="40">
        <f t="shared" si="2"/>
        <v>0</v>
      </c>
      <c r="T27" s="40">
        <f t="shared" si="2"/>
        <v>0</v>
      </c>
      <c r="U27" s="40">
        <f t="shared" si="2"/>
        <v>0</v>
      </c>
      <c r="V27" s="35"/>
      <c r="W27" s="35"/>
    </row>
    <row r="28" hidden="1" spans="1:23">
      <c r="A28" s="108"/>
      <c r="B28" s="108"/>
      <c r="C28" s="108"/>
      <c r="D28" s="109"/>
      <c r="E28" s="109"/>
      <c r="F28" s="37"/>
      <c r="G28" s="110"/>
      <c r="H28" s="110"/>
      <c r="I28" s="110"/>
      <c r="J28" s="29"/>
      <c r="K28" s="110"/>
      <c r="L28" s="110"/>
      <c r="M28" s="110"/>
      <c r="N28" s="110"/>
      <c r="O28" s="110"/>
      <c r="P28" s="110"/>
      <c r="Q28" s="110"/>
      <c r="R28" s="110"/>
      <c r="S28" s="110"/>
      <c r="T28" s="110"/>
      <c r="U28" s="110"/>
      <c r="V28" s="110"/>
      <c r="W28" s="110"/>
    </row>
    <row r="29" hidden="1" spans="1:23">
      <c r="A29" s="110"/>
      <c r="B29" s="110"/>
      <c r="C29" s="110"/>
      <c r="D29" s="111"/>
      <c r="E29" s="112"/>
      <c r="F29" s="110"/>
      <c r="G29" s="110"/>
      <c r="H29" s="110"/>
      <c r="I29" s="110"/>
      <c r="J29" s="29"/>
      <c r="K29" s="110"/>
      <c r="L29" s="110"/>
      <c r="M29" s="110"/>
      <c r="N29" s="110"/>
      <c r="O29" s="110"/>
      <c r="P29" s="110"/>
      <c r="Q29" s="110"/>
      <c r="R29" s="110"/>
      <c r="S29" s="110"/>
      <c r="T29" s="110"/>
      <c r="U29" s="110"/>
      <c r="V29" s="110"/>
      <c r="W29" s="110"/>
    </row>
    <row r="30" hidden="1" spans="1:23">
      <c r="A30" s="110"/>
      <c r="B30" s="110"/>
      <c r="C30" s="110"/>
      <c r="D30" s="111"/>
      <c r="E30" s="112"/>
      <c r="F30" s="110"/>
      <c r="G30" s="110"/>
      <c r="H30" s="110"/>
      <c r="I30" s="110"/>
      <c r="J30" s="29"/>
      <c r="K30" s="110"/>
      <c r="L30" s="110"/>
      <c r="M30" s="110"/>
      <c r="N30" s="110"/>
      <c r="O30" s="110"/>
      <c r="P30" s="110"/>
      <c r="Q30" s="110"/>
      <c r="R30" s="110"/>
      <c r="S30" s="110"/>
      <c r="T30" s="110"/>
      <c r="U30" s="110"/>
      <c r="V30" s="110"/>
      <c r="W30" s="110"/>
    </row>
    <row r="31" hidden="1" spans="1:23">
      <c r="A31" s="110"/>
      <c r="B31" s="110"/>
      <c r="C31" s="110"/>
      <c r="D31" s="111"/>
      <c r="E31" s="112"/>
      <c r="F31" s="110"/>
      <c r="G31" s="110"/>
      <c r="H31" s="110"/>
      <c r="I31" s="110"/>
      <c r="J31" s="29"/>
      <c r="K31" s="110"/>
      <c r="L31" s="110"/>
      <c r="M31" s="110"/>
      <c r="N31" s="110"/>
      <c r="O31" s="110"/>
      <c r="P31" s="110"/>
      <c r="Q31" s="110"/>
      <c r="R31" s="110"/>
      <c r="S31" s="110"/>
      <c r="T31" s="110"/>
      <c r="U31" s="110"/>
      <c r="V31" s="110"/>
      <c r="W31" s="110"/>
    </row>
    <row r="32" hidden="1"/>
  </sheetData>
  <autoFilter ref="A3:W31">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I17 K17:V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
  <sheetViews>
    <sheetView tabSelected="1" zoomScale="90" zoomScaleNormal="90" workbookViewId="0">
      <pane ySplit="3" topLeftCell="A4" activePane="bottomLeft" state="frozen"/>
      <selection/>
      <selection pane="bottomLeft" activeCell="K4" sqref="K4:K9"/>
    </sheetView>
  </sheetViews>
  <sheetFormatPr defaultColWidth="9" defaultRowHeight="14.25"/>
  <cols>
    <col min="1" max="1" width="4.625" style="21" customWidth="1"/>
    <col min="2" max="2" width="4.75" style="19" customWidth="1"/>
    <col min="3" max="3" width="6.125" style="21" customWidth="1"/>
    <col min="4" max="4" width="5.375" style="21" customWidth="1"/>
    <col min="5" max="5" width="7" style="21" customWidth="1"/>
    <col min="6" max="6" width="12.0833333333333" style="21" customWidth="1"/>
    <col min="7" max="7" width="7.25" style="21" customWidth="1"/>
    <col min="8" max="8" width="52.3583333333333" style="21" customWidth="1"/>
    <col min="9" max="11" width="10.5" style="20" customWidth="1"/>
    <col min="12" max="12" width="7.125" style="20" customWidth="1"/>
    <col min="13" max="13" width="7.875" style="20" customWidth="1"/>
    <col min="14" max="14" width="14.375" style="14" customWidth="1"/>
    <col min="15" max="15" width="5" style="20" customWidth="1"/>
    <col min="16" max="16" width="4.625" style="20" customWidth="1"/>
    <col min="17" max="17" width="4.875" style="20" customWidth="1"/>
    <col min="18" max="19" width="7.5" style="20" customWidth="1"/>
    <col min="20" max="20" width="57.6416666666667" style="23" customWidth="1"/>
    <col min="21" max="21" width="50.7166666666667" style="20" customWidth="1"/>
    <col min="22" max="22" width="15.8333333333333" style="14" customWidth="1"/>
    <col min="23" max="16384" width="9" style="20"/>
  </cols>
  <sheetData>
    <row r="1" s="21" customFormat="1" ht="89" customHeight="1" spans="1:22">
      <c r="A1" s="119" t="s">
        <v>75</v>
      </c>
      <c r="B1" s="119"/>
      <c r="C1" s="119"/>
      <c r="D1" s="119"/>
      <c r="E1" s="119"/>
      <c r="F1" s="119"/>
      <c r="G1" s="119"/>
      <c r="H1" s="119"/>
      <c r="I1" s="119"/>
      <c r="J1" s="119"/>
      <c r="K1" s="119"/>
      <c r="L1" s="119"/>
      <c r="M1" s="119"/>
      <c r="N1" s="119"/>
      <c r="O1" s="119"/>
      <c r="P1" s="119"/>
      <c r="Q1" s="119"/>
      <c r="R1" s="119"/>
      <c r="S1" s="119"/>
      <c r="T1" s="119"/>
      <c r="U1" s="119"/>
      <c r="V1" s="119"/>
    </row>
    <row r="2" s="116" customFormat="1" ht="45" customHeight="1" spans="1:22">
      <c r="A2" s="80" t="s">
        <v>1</v>
      </c>
      <c r="B2" s="80" t="s">
        <v>2</v>
      </c>
      <c r="C2" s="80" t="s">
        <v>3</v>
      </c>
      <c r="D2" s="80" t="s">
        <v>4</v>
      </c>
      <c r="E2" s="80" t="s">
        <v>5</v>
      </c>
      <c r="F2" s="80" t="s">
        <v>6</v>
      </c>
      <c r="G2" s="80" t="s">
        <v>7</v>
      </c>
      <c r="H2" s="80" t="s">
        <v>8</v>
      </c>
      <c r="I2" s="80" t="s">
        <v>9</v>
      </c>
      <c r="J2" s="122" t="s">
        <v>76</v>
      </c>
      <c r="K2" s="122" t="s">
        <v>77</v>
      </c>
      <c r="L2" s="80" t="s">
        <v>11</v>
      </c>
      <c r="M2" s="80" t="s">
        <v>12</v>
      </c>
      <c r="N2" s="123" t="s">
        <v>78</v>
      </c>
      <c r="O2" s="80" t="s">
        <v>13</v>
      </c>
      <c r="P2" s="80"/>
      <c r="Q2" s="80"/>
      <c r="R2" s="80" t="s">
        <v>14</v>
      </c>
      <c r="S2" s="80"/>
      <c r="T2" s="80" t="s">
        <v>15</v>
      </c>
      <c r="U2" s="80" t="s">
        <v>16</v>
      </c>
      <c r="V2" s="123" t="s">
        <v>79</v>
      </c>
    </row>
    <row r="3" s="116" customFormat="1" ht="57" customHeight="1" spans="1:22">
      <c r="A3" s="80"/>
      <c r="B3" s="80"/>
      <c r="C3" s="80"/>
      <c r="D3" s="80"/>
      <c r="E3" s="80"/>
      <c r="F3" s="80"/>
      <c r="G3" s="80"/>
      <c r="H3" s="80"/>
      <c r="I3" s="80"/>
      <c r="J3" s="124"/>
      <c r="K3" s="124"/>
      <c r="L3" s="80"/>
      <c r="M3" s="80"/>
      <c r="N3" s="123"/>
      <c r="O3" s="80" t="s">
        <v>17</v>
      </c>
      <c r="P3" s="80" t="s">
        <v>20</v>
      </c>
      <c r="Q3" s="80" t="s">
        <v>21</v>
      </c>
      <c r="R3" s="80" t="s">
        <v>17</v>
      </c>
      <c r="S3" s="80" t="s">
        <v>22</v>
      </c>
      <c r="T3" s="80"/>
      <c r="U3" s="80"/>
      <c r="V3" s="123"/>
    </row>
    <row r="4" s="117" customFormat="1" ht="127" customHeight="1" spans="1:22">
      <c r="A4" s="56">
        <v>1</v>
      </c>
      <c r="B4" s="58" t="s">
        <v>24</v>
      </c>
      <c r="C4" s="58" t="s">
        <v>25</v>
      </c>
      <c r="D4" s="120" t="s">
        <v>26</v>
      </c>
      <c r="E4" s="120" t="s">
        <v>80</v>
      </c>
      <c r="F4" s="45" t="s">
        <v>81</v>
      </c>
      <c r="G4" s="56" t="s">
        <v>82</v>
      </c>
      <c r="H4" s="45" t="s">
        <v>83</v>
      </c>
      <c r="I4" s="56">
        <v>125</v>
      </c>
      <c r="J4" s="48" t="s">
        <v>84</v>
      </c>
      <c r="K4" s="56">
        <v>70</v>
      </c>
      <c r="L4" s="56" t="s">
        <v>31</v>
      </c>
      <c r="M4" s="56" t="s">
        <v>32</v>
      </c>
      <c r="N4" s="48" t="s">
        <v>85</v>
      </c>
      <c r="O4" s="56">
        <v>1</v>
      </c>
      <c r="P4" s="56"/>
      <c r="Q4" s="56">
        <v>1</v>
      </c>
      <c r="R4" s="56">
        <v>204</v>
      </c>
      <c r="S4" s="56">
        <v>1</v>
      </c>
      <c r="T4" s="58" t="s">
        <v>86</v>
      </c>
      <c r="U4" s="58" t="s">
        <v>87</v>
      </c>
      <c r="V4" s="48" t="s">
        <v>88</v>
      </c>
    </row>
    <row r="5" s="118" customFormat="1" ht="67.5" spans="1:22">
      <c r="A5" s="56">
        <v>2</v>
      </c>
      <c r="B5" s="58" t="s">
        <v>24</v>
      </c>
      <c r="C5" s="58" t="s">
        <v>25</v>
      </c>
      <c r="D5" s="120" t="s">
        <v>26</v>
      </c>
      <c r="E5" s="120" t="s">
        <v>41</v>
      </c>
      <c r="F5" s="48" t="s">
        <v>89</v>
      </c>
      <c r="G5" s="121" t="s">
        <v>90</v>
      </c>
      <c r="H5" s="58" t="s">
        <v>91</v>
      </c>
      <c r="I5" s="125">
        <v>125</v>
      </c>
      <c r="J5" s="48" t="s">
        <v>84</v>
      </c>
      <c r="K5" s="56">
        <v>70</v>
      </c>
      <c r="L5" s="56" t="s">
        <v>31</v>
      </c>
      <c r="M5" s="56" t="s">
        <v>32</v>
      </c>
      <c r="N5" s="48" t="s">
        <v>85</v>
      </c>
      <c r="O5" s="56">
        <v>1</v>
      </c>
      <c r="P5" s="56"/>
      <c r="Q5" s="56">
        <v>1</v>
      </c>
      <c r="R5" s="56">
        <v>162</v>
      </c>
      <c r="S5" s="56">
        <v>162</v>
      </c>
      <c r="T5" s="58" t="s">
        <v>92</v>
      </c>
      <c r="U5" s="58" t="s">
        <v>93</v>
      </c>
      <c r="V5" s="126" t="s">
        <v>94</v>
      </c>
    </row>
    <row r="6" s="118" customFormat="1" ht="54" spans="1:22">
      <c r="A6" s="56">
        <v>3</v>
      </c>
      <c r="B6" s="58" t="s">
        <v>24</v>
      </c>
      <c r="C6" s="58" t="s">
        <v>25</v>
      </c>
      <c r="D6" s="120" t="s">
        <v>26</v>
      </c>
      <c r="E6" s="120" t="s">
        <v>41</v>
      </c>
      <c r="F6" s="48" t="s">
        <v>95</v>
      </c>
      <c r="G6" s="121" t="s">
        <v>96</v>
      </c>
      <c r="H6" s="48" t="s">
        <v>97</v>
      </c>
      <c r="I6" s="125">
        <v>125</v>
      </c>
      <c r="J6" s="48" t="s">
        <v>84</v>
      </c>
      <c r="K6" s="56">
        <v>70</v>
      </c>
      <c r="L6" s="56" t="s">
        <v>31</v>
      </c>
      <c r="M6" s="56" t="s">
        <v>32</v>
      </c>
      <c r="N6" s="48" t="s">
        <v>85</v>
      </c>
      <c r="O6" s="56">
        <v>1</v>
      </c>
      <c r="P6" s="56"/>
      <c r="Q6" s="56">
        <v>1</v>
      </c>
      <c r="R6" s="48">
        <v>72</v>
      </c>
      <c r="S6" s="48">
        <v>0</v>
      </c>
      <c r="T6" s="48" t="s">
        <v>98</v>
      </c>
      <c r="U6" s="48" t="s">
        <v>99</v>
      </c>
      <c r="V6" s="126" t="s">
        <v>100</v>
      </c>
    </row>
    <row r="7" s="117" customFormat="1" ht="135" customHeight="1" spans="1:22">
      <c r="A7" s="56">
        <v>4</v>
      </c>
      <c r="B7" s="58" t="s">
        <v>24</v>
      </c>
      <c r="C7" s="58" t="s">
        <v>25</v>
      </c>
      <c r="D7" s="120" t="s">
        <v>26</v>
      </c>
      <c r="E7" s="120" t="s">
        <v>41</v>
      </c>
      <c r="F7" s="56" t="s">
        <v>42</v>
      </c>
      <c r="G7" s="58" t="s">
        <v>43</v>
      </c>
      <c r="H7" s="58" t="s">
        <v>101</v>
      </c>
      <c r="I7" s="56">
        <v>155</v>
      </c>
      <c r="J7" s="48" t="s">
        <v>84</v>
      </c>
      <c r="K7" s="56">
        <v>30</v>
      </c>
      <c r="L7" s="56" t="s">
        <v>31</v>
      </c>
      <c r="M7" s="58" t="s">
        <v>45</v>
      </c>
      <c r="N7" s="48" t="s">
        <v>102</v>
      </c>
      <c r="O7" s="56">
        <v>1</v>
      </c>
      <c r="P7" s="56">
        <v>0</v>
      </c>
      <c r="Q7" s="56">
        <v>1</v>
      </c>
      <c r="R7" s="56">
        <v>222</v>
      </c>
      <c r="S7" s="56">
        <v>61</v>
      </c>
      <c r="T7" s="56" t="s">
        <v>46</v>
      </c>
      <c r="U7" s="56" t="s">
        <v>47</v>
      </c>
      <c r="V7" s="48" t="s">
        <v>103</v>
      </c>
    </row>
    <row r="8" s="117" customFormat="1" ht="123" customHeight="1" spans="1:22">
      <c r="A8" s="56">
        <v>5</v>
      </c>
      <c r="B8" s="58" t="s">
        <v>24</v>
      </c>
      <c r="C8" s="58" t="s">
        <v>25</v>
      </c>
      <c r="D8" s="120" t="s">
        <v>26</v>
      </c>
      <c r="E8" s="120" t="s">
        <v>104</v>
      </c>
      <c r="F8" s="58" t="s">
        <v>48</v>
      </c>
      <c r="G8" s="56" t="s">
        <v>49</v>
      </c>
      <c r="H8" s="58" t="s">
        <v>50</v>
      </c>
      <c r="I8" s="56">
        <v>125</v>
      </c>
      <c r="J8" s="48" t="s">
        <v>84</v>
      </c>
      <c r="K8" s="56">
        <v>30</v>
      </c>
      <c r="L8" s="56" t="s">
        <v>31</v>
      </c>
      <c r="M8" s="56" t="s">
        <v>32</v>
      </c>
      <c r="N8" s="48" t="s">
        <v>102</v>
      </c>
      <c r="O8" s="56">
        <v>1</v>
      </c>
      <c r="P8" s="56">
        <v>0</v>
      </c>
      <c r="Q8" s="56">
        <v>1</v>
      </c>
      <c r="R8" s="56">
        <v>2248</v>
      </c>
      <c r="S8" s="56">
        <v>13</v>
      </c>
      <c r="T8" s="58" t="s">
        <v>51</v>
      </c>
      <c r="U8" s="58" t="s">
        <v>52</v>
      </c>
      <c r="V8" s="48" t="s">
        <v>105</v>
      </c>
    </row>
    <row r="9" s="117" customFormat="1" ht="107" customHeight="1" spans="1:22">
      <c r="A9" s="56">
        <v>6</v>
      </c>
      <c r="B9" s="58" t="s">
        <v>24</v>
      </c>
      <c r="C9" s="58" t="s">
        <v>25</v>
      </c>
      <c r="D9" s="120" t="s">
        <v>26</v>
      </c>
      <c r="E9" s="120" t="s">
        <v>41</v>
      </c>
      <c r="F9" s="58" t="s">
        <v>106</v>
      </c>
      <c r="G9" s="56" t="s">
        <v>107</v>
      </c>
      <c r="H9" s="58" t="s">
        <v>55</v>
      </c>
      <c r="I9" s="56">
        <v>125</v>
      </c>
      <c r="J9" s="48" t="s">
        <v>84</v>
      </c>
      <c r="K9" s="56">
        <v>30</v>
      </c>
      <c r="L9" s="56" t="s">
        <v>31</v>
      </c>
      <c r="M9" s="56" t="s">
        <v>56</v>
      </c>
      <c r="N9" s="48" t="s">
        <v>108</v>
      </c>
      <c r="O9" s="56">
        <v>1</v>
      </c>
      <c r="P9" s="56">
        <v>1</v>
      </c>
      <c r="Q9" s="56">
        <v>0</v>
      </c>
      <c r="R9" s="56">
        <v>124</v>
      </c>
      <c r="S9" s="56">
        <v>75</v>
      </c>
      <c r="T9" s="58" t="s">
        <v>109</v>
      </c>
      <c r="U9" s="58" t="s">
        <v>58</v>
      </c>
      <c r="V9" s="48" t="s">
        <v>110</v>
      </c>
    </row>
  </sheetData>
  <autoFilter ref="A3:U9">
    <extLst/>
  </autoFilter>
  <mergeCells count="20">
    <mergeCell ref="A1:V1"/>
    <mergeCell ref="O2:Q2"/>
    <mergeCell ref="R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pageMargins left="0.60625" right="0.60625" top="0.409027777777778" bottom="0.60625" header="0.298611111111111" footer="0.298611111111111"/>
  <pageSetup paperSize="9" scale="3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2">
      <c r="A1" s="20" t="s">
        <v>111</v>
      </c>
      <c r="B1" s="20"/>
    </row>
    <row r="2" ht="45" customHeight="1" spans="1:23">
      <c r="A2" s="24" t="s">
        <v>112</v>
      </c>
      <c r="B2" s="25"/>
      <c r="C2" s="24"/>
      <c r="D2" s="24"/>
      <c r="E2" s="24"/>
      <c r="F2" s="24"/>
      <c r="G2" s="24"/>
      <c r="H2" s="24"/>
      <c r="I2" s="24"/>
      <c r="J2" s="24"/>
      <c r="K2" s="24"/>
      <c r="L2" s="24"/>
      <c r="M2" s="24"/>
      <c r="N2" s="24"/>
      <c r="O2" s="24"/>
      <c r="P2" s="24"/>
      <c r="Q2" s="24"/>
      <c r="R2" s="24"/>
      <c r="S2" s="24"/>
      <c r="T2" s="24"/>
      <c r="U2" s="24"/>
      <c r="V2" s="83"/>
      <c r="W2" s="24"/>
    </row>
    <row r="3" s="18" customFormat="1" ht="45" customHeight="1" spans="1:30">
      <c r="A3" s="26" t="s">
        <v>1</v>
      </c>
      <c r="B3" s="26" t="s">
        <v>2</v>
      </c>
      <c r="C3" s="26" t="s">
        <v>3</v>
      </c>
      <c r="D3" s="26" t="s">
        <v>4</v>
      </c>
      <c r="E3" s="26" t="s">
        <v>5</v>
      </c>
      <c r="F3" s="26" t="s">
        <v>6</v>
      </c>
      <c r="G3" s="26" t="s">
        <v>7</v>
      </c>
      <c r="H3" s="26" t="s">
        <v>8</v>
      </c>
      <c r="I3" s="26" t="s">
        <v>9</v>
      </c>
      <c r="J3" s="26" t="s">
        <v>10</v>
      </c>
      <c r="K3" s="26"/>
      <c r="L3" s="26"/>
      <c r="M3" s="26"/>
      <c r="N3" s="26"/>
      <c r="O3" s="26" t="s">
        <v>11</v>
      </c>
      <c r="P3" s="26" t="s">
        <v>12</v>
      </c>
      <c r="Q3" s="26" t="s">
        <v>13</v>
      </c>
      <c r="R3" s="26"/>
      <c r="S3" s="26"/>
      <c r="T3" s="26" t="s">
        <v>14</v>
      </c>
      <c r="U3" s="26"/>
      <c r="V3" s="26" t="s">
        <v>15</v>
      </c>
      <c r="W3" s="26" t="s">
        <v>16</v>
      </c>
      <c r="X3" s="84" t="s">
        <v>113</v>
      </c>
      <c r="Y3" s="84"/>
      <c r="Z3" s="84"/>
      <c r="AA3" s="84"/>
      <c r="AB3" s="84"/>
      <c r="AC3" s="84"/>
      <c r="AD3" s="84"/>
    </row>
    <row r="4" s="18" customFormat="1" ht="57" customHeight="1" spans="1:30">
      <c r="A4" s="26"/>
      <c r="B4" s="26"/>
      <c r="C4" s="26"/>
      <c r="D4" s="26"/>
      <c r="E4" s="26"/>
      <c r="F4" s="26"/>
      <c r="G4" s="26"/>
      <c r="H4" s="26"/>
      <c r="I4" s="26"/>
      <c r="J4" s="26" t="s">
        <v>17</v>
      </c>
      <c r="K4" s="26" t="s">
        <v>18</v>
      </c>
      <c r="L4" s="26" t="s">
        <v>19</v>
      </c>
      <c r="M4" s="26" t="s">
        <v>2</v>
      </c>
      <c r="N4" s="26" t="s">
        <v>3</v>
      </c>
      <c r="O4" s="26"/>
      <c r="P4" s="26"/>
      <c r="Q4" s="26" t="s">
        <v>17</v>
      </c>
      <c r="R4" s="26" t="s">
        <v>20</v>
      </c>
      <c r="S4" s="26" t="s">
        <v>21</v>
      </c>
      <c r="T4" s="26" t="s">
        <v>17</v>
      </c>
      <c r="U4" s="26" t="s">
        <v>22</v>
      </c>
      <c r="V4" s="26"/>
      <c r="W4" s="26"/>
      <c r="X4" s="84" t="s">
        <v>114</v>
      </c>
      <c r="Y4" s="84" t="s">
        <v>115</v>
      </c>
      <c r="Z4" s="84" t="s">
        <v>116</v>
      </c>
      <c r="AA4" s="84" t="s">
        <v>117</v>
      </c>
      <c r="AB4" s="84" t="s">
        <v>118</v>
      </c>
      <c r="AC4" s="84" t="s">
        <v>119</v>
      </c>
      <c r="AD4" s="84" t="s">
        <v>120</v>
      </c>
    </row>
    <row r="5" s="19" customFormat="1" ht="48" customHeight="1" spans="1:30">
      <c r="A5" s="26" t="s">
        <v>121</v>
      </c>
      <c r="B5" s="26"/>
      <c r="C5" s="26"/>
      <c r="D5" s="26"/>
      <c r="E5" s="26"/>
      <c r="F5" s="26"/>
      <c r="G5" s="26"/>
      <c r="H5" s="26"/>
      <c r="I5" s="68">
        <f t="shared" ref="I5:U5" si="0">I6+I15+I25+I36+I46+I59+I69</f>
        <v>15975</v>
      </c>
      <c r="J5" s="68">
        <f t="shared" si="0"/>
        <v>2875</v>
      </c>
      <c r="K5" s="68">
        <f t="shared" si="0"/>
        <v>350</v>
      </c>
      <c r="L5" s="68">
        <f t="shared" si="0"/>
        <v>2450</v>
      </c>
      <c r="M5" s="68">
        <f t="shared" si="0"/>
        <v>37.5</v>
      </c>
      <c r="N5" s="68">
        <f t="shared" si="0"/>
        <v>37.5</v>
      </c>
      <c r="O5" s="26">
        <f t="shared" si="0"/>
        <v>0</v>
      </c>
      <c r="P5" s="26">
        <f t="shared" si="0"/>
        <v>0</v>
      </c>
      <c r="Q5" s="26">
        <f t="shared" si="0"/>
        <v>18</v>
      </c>
      <c r="R5" s="26">
        <f t="shared" si="0"/>
        <v>2</v>
      </c>
      <c r="S5" s="26">
        <f t="shared" si="0"/>
        <v>16</v>
      </c>
      <c r="T5" s="26">
        <f t="shared" si="0"/>
        <v>25206</v>
      </c>
      <c r="U5" s="26">
        <f t="shared" si="0"/>
        <v>776</v>
      </c>
      <c r="V5" s="85"/>
      <c r="W5" s="26"/>
      <c r="X5" s="86"/>
      <c r="Y5" s="86"/>
      <c r="Z5" s="86"/>
      <c r="AA5" s="86"/>
      <c r="AB5" s="86"/>
      <c r="AC5" s="86"/>
      <c r="AD5" s="86"/>
    </row>
    <row r="6" s="19" customFormat="1" ht="48" hidden="1" customHeight="1" spans="1:30">
      <c r="A6" s="27" t="s">
        <v>122</v>
      </c>
      <c r="B6" s="27"/>
      <c r="C6" s="27"/>
      <c r="D6" s="27"/>
      <c r="E6" s="27"/>
      <c r="F6" s="27"/>
      <c r="G6" s="27"/>
      <c r="H6" s="27"/>
      <c r="I6" s="69">
        <f t="shared" ref="I6:N6" si="1">SUM(I7:I14)</f>
        <v>0</v>
      </c>
      <c r="J6" s="69">
        <f t="shared" si="1"/>
        <v>0</v>
      </c>
      <c r="K6" s="69">
        <f t="shared" si="1"/>
        <v>0</v>
      </c>
      <c r="L6" s="69">
        <f t="shared" si="1"/>
        <v>0</v>
      </c>
      <c r="M6" s="69">
        <f t="shared" si="1"/>
        <v>0</v>
      </c>
      <c r="N6" s="69">
        <f t="shared" si="1"/>
        <v>0</v>
      </c>
      <c r="O6" s="27"/>
      <c r="P6" s="27"/>
      <c r="Q6" s="27">
        <f t="shared" ref="Q6:U6" si="2">SUM(Q7:Q14)</f>
        <v>0</v>
      </c>
      <c r="R6" s="27">
        <f t="shared" si="2"/>
        <v>0</v>
      </c>
      <c r="S6" s="27">
        <f t="shared" si="2"/>
        <v>0</v>
      </c>
      <c r="T6" s="27">
        <f t="shared" si="2"/>
        <v>0</v>
      </c>
      <c r="U6" s="27">
        <f t="shared" si="2"/>
        <v>0</v>
      </c>
      <c r="V6" s="87"/>
      <c r="W6" s="27"/>
      <c r="X6" s="86"/>
      <c r="Y6" s="86"/>
      <c r="Z6" s="86"/>
      <c r="AA6" s="86"/>
      <c r="AB6" s="86"/>
      <c r="AC6" s="86"/>
      <c r="AD6" s="86"/>
    </row>
    <row r="7" s="20" customFormat="1" ht="69" hidden="1" customHeight="1" spans="1:30">
      <c r="A7" s="28"/>
      <c r="B7" s="29"/>
      <c r="C7" s="29"/>
      <c r="D7" s="30"/>
      <c r="E7" s="30"/>
      <c r="F7" s="31"/>
      <c r="G7" s="29"/>
      <c r="H7" s="29"/>
      <c r="I7" s="29"/>
      <c r="J7" s="70"/>
      <c r="K7" s="71"/>
      <c r="L7" s="71"/>
      <c r="M7" s="28"/>
      <c r="N7" s="28"/>
      <c r="O7" s="29"/>
      <c r="P7" s="34"/>
      <c r="Q7" s="28"/>
      <c r="R7" s="28"/>
      <c r="S7" s="28"/>
      <c r="T7" s="28"/>
      <c r="U7" s="28"/>
      <c r="V7" s="88"/>
      <c r="W7" s="30"/>
      <c r="X7" s="86"/>
      <c r="Y7" s="86"/>
      <c r="Z7" s="86"/>
      <c r="AA7" s="86"/>
      <c r="AB7" s="86"/>
      <c r="AC7" s="86"/>
      <c r="AD7" s="86"/>
    </row>
    <row r="8" hidden="1" spans="1:30">
      <c r="A8" s="28"/>
      <c r="B8" s="29"/>
      <c r="C8" s="29"/>
      <c r="D8" s="30"/>
      <c r="E8" s="30"/>
      <c r="F8" s="28"/>
      <c r="G8" s="29"/>
      <c r="H8" s="29"/>
      <c r="I8" s="29"/>
      <c r="J8" s="29"/>
      <c r="K8" s="28"/>
      <c r="L8" s="28"/>
      <c r="M8" s="28"/>
      <c r="N8" s="28"/>
      <c r="O8" s="29"/>
      <c r="P8" s="34"/>
      <c r="Q8" s="28"/>
      <c r="R8" s="28"/>
      <c r="S8" s="28"/>
      <c r="T8" s="28"/>
      <c r="U8" s="28"/>
      <c r="V8" s="88"/>
      <c r="W8" s="30"/>
      <c r="X8" s="86"/>
      <c r="Y8" s="86"/>
      <c r="Z8" s="86"/>
      <c r="AA8" s="86"/>
      <c r="AB8" s="86"/>
      <c r="AC8" s="86"/>
      <c r="AD8" s="86"/>
    </row>
    <row r="9" customFormat="1" hidden="1" spans="1:30">
      <c r="A9" s="28"/>
      <c r="B9" s="29"/>
      <c r="C9" s="29"/>
      <c r="D9" s="30"/>
      <c r="E9" s="30"/>
      <c r="F9" s="28"/>
      <c r="G9" s="29"/>
      <c r="H9" s="29"/>
      <c r="I9" s="29"/>
      <c r="J9" s="29"/>
      <c r="K9" s="28"/>
      <c r="L9" s="28"/>
      <c r="M9" s="28"/>
      <c r="N9" s="28"/>
      <c r="O9" s="29"/>
      <c r="P9" s="34"/>
      <c r="Q9" s="28"/>
      <c r="R9" s="28"/>
      <c r="S9" s="28"/>
      <c r="T9" s="28"/>
      <c r="U9" s="28"/>
      <c r="V9" s="88"/>
      <c r="W9" s="89"/>
      <c r="X9" s="86"/>
      <c r="Y9" s="86"/>
      <c r="Z9" s="86"/>
      <c r="AA9" s="86"/>
      <c r="AB9" s="86"/>
      <c r="AC9" s="86"/>
      <c r="AD9" s="86"/>
    </row>
    <row r="10" s="20" customFormat="1" hidden="1" spans="1:30">
      <c r="A10" s="28"/>
      <c r="B10" s="29"/>
      <c r="C10" s="29"/>
      <c r="D10" s="30"/>
      <c r="E10" s="30"/>
      <c r="F10" s="30"/>
      <c r="G10" s="30"/>
      <c r="H10" s="30"/>
      <c r="I10" s="29"/>
      <c r="J10" s="29"/>
      <c r="K10" s="29"/>
      <c r="L10" s="30"/>
      <c r="M10" s="30"/>
      <c r="N10" s="30"/>
      <c r="O10" s="29"/>
      <c r="P10" s="34"/>
      <c r="Q10" s="29"/>
      <c r="R10" s="29"/>
      <c r="S10" s="29"/>
      <c r="T10" s="30"/>
      <c r="U10" s="30"/>
      <c r="V10" s="90"/>
      <c r="W10" s="29"/>
      <c r="X10" s="86"/>
      <c r="Y10" s="86"/>
      <c r="Z10" s="86"/>
      <c r="AA10" s="86"/>
      <c r="AB10" s="86"/>
      <c r="AC10" s="86"/>
      <c r="AD10" s="86"/>
    </row>
    <row r="11" s="20" customFormat="1" ht="142" hidden="1" customHeight="1" spans="1:30">
      <c r="A11" s="28"/>
      <c r="B11" s="29"/>
      <c r="C11" s="29"/>
      <c r="D11" s="30"/>
      <c r="E11" s="30"/>
      <c r="F11" s="30"/>
      <c r="G11" s="30"/>
      <c r="H11" s="30"/>
      <c r="I11" s="29"/>
      <c r="J11" s="29"/>
      <c r="K11" s="29"/>
      <c r="L11" s="30"/>
      <c r="M11" s="30"/>
      <c r="N11" s="30"/>
      <c r="O11" s="29"/>
      <c r="P11" s="34"/>
      <c r="Q11" s="29"/>
      <c r="R11" s="29"/>
      <c r="S11" s="29"/>
      <c r="T11" s="28"/>
      <c r="U11" s="30"/>
      <c r="V11" s="90"/>
      <c r="W11" s="29"/>
      <c r="X11" s="86"/>
      <c r="Y11" s="86"/>
      <c r="Z11" s="86"/>
      <c r="AA11" s="86"/>
      <c r="AB11" s="86"/>
      <c r="AC11" s="86"/>
      <c r="AD11" s="86"/>
    </row>
    <row r="12" s="21" customFormat="1" ht="142" hidden="1" customHeight="1" spans="1:30">
      <c r="A12" s="28"/>
      <c r="B12" s="32"/>
      <c r="C12" s="32"/>
      <c r="D12" s="30"/>
      <c r="E12" s="30"/>
      <c r="F12" s="30"/>
      <c r="G12" s="30"/>
      <c r="H12" s="33"/>
      <c r="I12" s="32"/>
      <c r="J12" s="29"/>
      <c r="K12" s="32"/>
      <c r="L12" s="30"/>
      <c r="M12" s="30"/>
      <c r="N12" s="30"/>
      <c r="O12" s="32"/>
      <c r="P12" s="34"/>
      <c r="Q12" s="32"/>
      <c r="R12" s="32"/>
      <c r="S12" s="32"/>
      <c r="T12" s="31"/>
      <c r="U12" s="30"/>
      <c r="V12" s="90"/>
      <c r="W12" s="32"/>
      <c r="X12" s="86"/>
      <c r="Y12" s="86"/>
      <c r="Z12" s="86"/>
      <c r="AA12" s="86"/>
      <c r="AB12" s="86"/>
      <c r="AC12" s="86"/>
      <c r="AD12" s="86"/>
    </row>
    <row r="13" s="22" customFormat="1" ht="158" hidden="1" customHeight="1" spans="1:30">
      <c r="A13" s="28"/>
      <c r="B13" s="34"/>
      <c r="C13" s="34"/>
      <c r="D13" s="30"/>
      <c r="E13" s="30"/>
      <c r="F13" s="30"/>
      <c r="G13" s="34"/>
      <c r="H13" s="34"/>
      <c r="I13" s="34"/>
      <c r="J13" s="29"/>
      <c r="K13" s="72"/>
      <c r="L13" s="72"/>
      <c r="M13" s="72"/>
      <c r="N13" s="72"/>
      <c r="O13" s="30"/>
      <c r="P13" s="34"/>
      <c r="Q13" s="34"/>
      <c r="R13" s="34"/>
      <c r="S13" s="34"/>
      <c r="T13" s="34"/>
      <c r="U13" s="34"/>
      <c r="V13" s="34"/>
      <c r="W13" s="34"/>
      <c r="X13" s="86"/>
      <c r="Y13" s="86"/>
      <c r="Z13" s="86"/>
      <c r="AA13" s="86"/>
      <c r="AB13" s="86"/>
      <c r="AC13" s="86"/>
      <c r="AD13" s="101"/>
    </row>
    <row r="14" s="22" customFormat="1" ht="158" hidden="1" customHeight="1" spans="1:30">
      <c r="A14" s="28"/>
      <c r="B14" s="29"/>
      <c r="C14" s="29"/>
      <c r="D14" s="30"/>
      <c r="E14" s="30"/>
      <c r="F14" s="30"/>
      <c r="G14" s="30"/>
      <c r="H14" s="30"/>
      <c r="I14" s="29"/>
      <c r="J14" s="29"/>
      <c r="K14" s="29"/>
      <c r="L14" s="30"/>
      <c r="M14" s="30"/>
      <c r="N14" s="30"/>
      <c r="O14" s="29"/>
      <c r="P14" s="34"/>
      <c r="Q14" s="29"/>
      <c r="R14" s="29"/>
      <c r="S14" s="29"/>
      <c r="T14" s="30"/>
      <c r="U14" s="30"/>
      <c r="V14" s="88"/>
      <c r="W14" s="29"/>
      <c r="X14" s="91"/>
      <c r="Y14" s="91"/>
      <c r="Z14" s="91"/>
      <c r="AA14" s="91"/>
      <c r="AB14" s="91"/>
      <c r="AC14" s="91"/>
      <c r="AD14" s="91"/>
    </row>
    <row r="15" s="20" customFormat="1" ht="58" hidden="1" customHeight="1" spans="1:30">
      <c r="A15" s="35" t="s">
        <v>123</v>
      </c>
      <c r="B15" s="35"/>
      <c r="C15" s="35"/>
      <c r="D15" s="35"/>
      <c r="E15" s="35"/>
      <c r="F15" s="35"/>
      <c r="G15" s="35"/>
      <c r="H15" s="35"/>
      <c r="I15" s="73">
        <f t="shared" ref="I15:N15" si="3">SUM(I16:I24)</f>
        <v>0</v>
      </c>
      <c r="J15" s="29">
        <f>K15+L15+M15+N15</f>
        <v>0</v>
      </c>
      <c r="K15" s="73">
        <f t="shared" si="3"/>
        <v>0</v>
      </c>
      <c r="L15" s="73">
        <f t="shared" si="3"/>
        <v>0</v>
      </c>
      <c r="M15" s="73">
        <f t="shared" si="3"/>
        <v>0</v>
      </c>
      <c r="N15" s="73">
        <f t="shared" si="3"/>
        <v>0</v>
      </c>
      <c r="O15" s="73"/>
      <c r="P15" s="73"/>
      <c r="Q15" s="73">
        <f t="shared" ref="Q15:U15" si="4">SUM(Q16:Q24)</f>
        <v>0</v>
      </c>
      <c r="R15" s="73">
        <f t="shared" si="4"/>
        <v>0</v>
      </c>
      <c r="S15" s="73">
        <f t="shared" si="4"/>
        <v>0</v>
      </c>
      <c r="T15" s="73">
        <f t="shared" si="4"/>
        <v>0</v>
      </c>
      <c r="U15" s="73">
        <f t="shared" si="4"/>
        <v>0</v>
      </c>
      <c r="V15" s="92"/>
      <c r="W15" s="73"/>
      <c r="X15" s="28"/>
      <c r="Y15" s="28"/>
      <c r="Z15" s="28"/>
      <c r="AA15" s="28"/>
      <c r="AB15" s="28"/>
      <c r="AC15" s="28"/>
      <c r="AD15" s="28"/>
    </row>
    <row r="16" hidden="1" spans="1:30">
      <c r="A16" s="28"/>
      <c r="B16" s="29"/>
      <c r="C16" s="29"/>
      <c r="D16" s="29"/>
      <c r="E16" s="29"/>
      <c r="F16" s="29"/>
      <c r="G16" s="36"/>
      <c r="H16" s="29"/>
      <c r="I16" s="29"/>
      <c r="J16" s="29"/>
      <c r="K16" s="29"/>
      <c r="L16" s="29"/>
      <c r="M16" s="29"/>
      <c r="N16" s="29"/>
      <c r="O16" s="29"/>
      <c r="P16" s="29"/>
      <c r="Q16" s="29"/>
      <c r="R16" s="29"/>
      <c r="S16" s="29"/>
      <c r="T16" s="29"/>
      <c r="U16" s="29"/>
      <c r="V16" s="29"/>
      <c r="W16" s="29"/>
      <c r="X16" s="28"/>
      <c r="Y16" s="28"/>
      <c r="Z16" s="28"/>
      <c r="AA16" s="28"/>
      <c r="AB16" s="28"/>
      <c r="AC16" s="28"/>
      <c r="AD16" s="28"/>
    </row>
    <row r="17" hidden="1" spans="1:30">
      <c r="A17" s="28"/>
      <c r="B17" s="29"/>
      <c r="C17" s="29"/>
      <c r="D17" s="30"/>
      <c r="E17" s="30"/>
      <c r="F17" s="29"/>
      <c r="G17" s="36"/>
      <c r="H17" s="29"/>
      <c r="I17" s="29"/>
      <c r="J17" s="29"/>
      <c r="K17" s="28"/>
      <c r="L17" s="28"/>
      <c r="M17" s="28"/>
      <c r="N17" s="28"/>
      <c r="O17" s="29"/>
      <c r="P17" s="34"/>
      <c r="Q17" s="29"/>
      <c r="R17" s="29"/>
      <c r="S17" s="29"/>
      <c r="T17" s="28"/>
      <c r="U17" s="28"/>
      <c r="V17" s="88"/>
      <c r="W17" s="30"/>
      <c r="X17" s="28"/>
      <c r="Y17" s="28"/>
      <c r="Z17" s="28"/>
      <c r="AA17" s="28"/>
      <c r="AB17" s="28"/>
      <c r="AC17" s="28"/>
      <c r="AD17" s="28"/>
    </row>
    <row r="18" hidden="1" spans="1:30">
      <c r="A18" s="28"/>
      <c r="B18" s="29"/>
      <c r="C18" s="29"/>
      <c r="D18" s="30"/>
      <c r="E18" s="30"/>
      <c r="F18" s="36"/>
      <c r="G18" s="36"/>
      <c r="H18" s="29"/>
      <c r="I18" s="29"/>
      <c r="J18" s="29"/>
      <c r="K18" s="28"/>
      <c r="L18" s="28"/>
      <c r="M18" s="28"/>
      <c r="N18" s="28"/>
      <c r="O18" s="29"/>
      <c r="P18" s="34"/>
      <c r="Q18" s="29"/>
      <c r="R18" s="29"/>
      <c r="S18" s="29"/>
      <c r="T18" s="28"/>
      <c r="U18" s="28"/>
      <c r="V18" s="88"/>
      <c r="W18" s="89"/>
      <c r="X18" s="28"/>
      <c r="Y18" s="28"/>
      <c r="Z18" s="28"/>
      <c r="AA18" s="28"/>
      <c r="AB18" s="28"/>
      <c r="AC18" s="28"/>
      <c r="AD18" s="28"/>
    </row>
    <row r="19" hidden="1" spans="1:30">
      <c r="A19" s="28"/>
      <c r="B19" s="29"/>
      <c r="C19" s="29"/>
      <c r="D19" s="30"/>
      <c r="E19" s="30"/>
      <c r="F19" s="30"/>
      <c r="G19" s="30"/>
      <c r="H19" s="30"/>
      <c r="I19" s="29"/>
      <c r="J19" s="29"/>
      <c r="K19" s="29"/>
      <c r="L19" s="30"/>
      <c r="M19" s="30"/>
      <c r="N19" s="30"/>
      <c r="O19" s="29"/>
      <c r="P19" s="34"/>
      <c r="Q19" s="29"/>
      <c r="R19" s="29"/>
      <c r="S19" s="29"/>
      <c r="T19" s="30"/>
      <c r="U19" s="30"/>
      <c r="V19" s="90"/>
      <c r="W19" s="29"/>
      <c r="X19" s="28"/>
      <c r="Y19" s="28"/>
      <c r="Z19" s="28"/>
      <c r="AA19" s="28"/>
      <c r="AB19" s="28"/>
      <c r="AC19" s="28"/>
      <c r="AD19" s="28"/>
    </row>
    <row r="20" hidden="1" spans="1:30">
      <c r="A20" s="28"/>
      <c r="B20" s="29"/>
      <c r="C20" s="29"/>
      <c r="D20" s="30"/>
      <c r="E20" s="30"/>
      <c r="F20" s="30"/>
      <c r="G20" s="30"/>
      <c r="H20" s="30"/>
      <c r="I20" s="29"/>
      <c r="J20" s="29"/>
      <c r="K20" s="29"/>
      <c r="L20" s="30"/>
      <c r="M20" s="30"/>
      <c r="N20" s="30"/>
      <c r="O20" s="29"/>
      <c r="P20" s="34"/>
      <c r="Q20" s="29"/>
      <c r="R20" s="29"/>
      <c r="S20" s="29"/>
      <c r="T20" s="30"/>
      <c r="U20" s="30"/>
      <c r="V20" s="90"/>
      <c r="W20" s="29"/>
      <c r="X20" s="28"/>
      <c r="Y20" s="28"/>
      <c r="Z20" s="28"/>
      <c r="AA20" s="28"/>
      <c r="AB20" s="28"/>
      <c r="AC20" s="28"/>
      <c r="AD20" s="28"/>
    </row>
    <row r="21" hidden="1" spans="1:30">
      <c r="A21" s="28"/>
      <c r="B21" s="32"/>
      <c r="C21" s="29"/>
      <c r="D21" s="30"/>
      <c r="E21" s="30"/>
      <c r="F21" s="30"/>
      <c r="G21" s="30"/>
      <c r="H21" s="33"/>
      <c r="I21" s="32"/>
      <c r="J21" s="29"/>
      <c r="K21" s="32"/>
      <c r="L21" s="30"/>
      <c r="M21" s="30"/>
      <c r="N21" s="30"/>
      <c r="O21" s="29"/>
      <c r="P21" s="34"/>
      <c r="Q21" s="32"/>
      <c r="R21" s="32"/>
      <c r="S21" s="32"/>
      <c r="T21" s="30"/>
      <c r="U21" s="30"/>
      <c r="V21" s="90"/>
      <c r="W21" s="29"/>
      <c r="X21" s="28"/>
      <c r="Y21" s="28"/>
      <c r="Z21" s="28"/>
      <c r="AA21" s="28"/>
      <c r="AB21" s="28"/>
      <c r="AC21" s="28"/>
      <c r="AD21" s="28"/>
    </row>
    <row r="22" hidden="1" spans="1:30">
      <c r="A22" s="28"/>
      <c r="B22" s="34"/>
      <c r="C22" s="29"/>
      <c r="D22" s="30"/>
      <c r="E22" s="30"/>
      <c r="F22" s="34"/>
      <c r="G22" s="34"/>
      <c r="H22" s="34"/>
      <c r="I22" s="32"/>
      <c r="J22" s="29"/>
      <c r="K22" s="32"/>
      <c r="L22" s="30"/>
      <c r="M22" s="30"/>
      <c r="N22" s="30"/>
      <c r="O22" s="29"/>
      <c r="P22" s="34"/>
      <c r="Q22" s="34"/>
      <c r="R22" s="34"/>
      <c r="S22" s="34"/>
      <c r="T22" s="34"/>
      <c r="U22" s="34"/>
      <c r="V22" s="34"/>
      <c r="W22" s="34"/>
      <c r="X22" s="28"/>
      <c r="Y22" s="28"/>
      <c r="Z22" s="28"/>
      <c r="AA22" s="28"/>
      <c r="AB22" s="28"/>
      <c r="AC22" s="28"/>
      <c r="AD22" s="28"/>
    </row>
    <row r="23" hidden="1" spans="1:30">
      <c r="A23" s="28"/>
      <c r="B23" s="37"/>
      <c r="C23" s="29"/>
      <c r="D23" s="30"/>
      <c r="E23" s="30"/>
      <c r="F23" s="37"/>
      <c r="G23" s="34"/>
      <c r="H23" s="38"/>
      <c r="I23" s="37"/>
      <c r="J23" s="29"/>
      <c r="K23" s="37"/>
      <c r="L23" s="37"/>
      <c r="M23" s="37"/>
      <c r="N23" s="37"/>
      <c r="O23" s="29"/>
      <c r="P23" s="29"/>
      <c r="Q23" s="37"/>
      <c r="R23" s="37"/>
      <c r="S23" s="37"/>
      <c r="T23" s="37"/>
      <c r="U23" s="37"/>
      <c r="V23" s="37"/>
      <c r="W23" s="37"/>
      <c r="X23" s="28"/>
      <c r="Y23" s="28"/>
      <c r="Z23" s="28"/>
      <c r="AA23" s="28"/>
      <c r="AB23" s="28"/>
      <c r="AC23" s="28"/>
      <c r="AD23" s="28"/>
    </row>
    <row r="24" ht="47" hidden="1" customHeight="1" spans="1:30">
      <c r="A24" s="28"/>
      <c r="B24" s="29"/>
      <c r="C24" s="29"/>
      <c r="D24" s="30"/>
      <c r="E24" s="29"/>
      <c r="F24" s="39"/>
      <c r="G24" s="34"/>
      <c r="H24" s="39"/>
      <c r="I24" s="29"/>
      <c r="J24" s="29"/>
      <c r="K24" s="29"/>
      <c r="L24" s="30"/>
      <c r="M24" s="34"/>
      <c r="N24" s="34"/>
      <c r="O24" s="29"/>
      <c r="P24" s="29"/>
      <c r="Q24" s="29"/>
      <c r="R24" s="29"/>
      <c r="S24" s="29"/>
      <c r="T24" s="93"/>
      <c r="U24" s="29"/>
      <c r="V24" s="39"/>
      <c r="W24" s="39"/>
      <c r="X24" s="28"/>
      <c r="Y24" s="28"/>
      <c r="Z24" s="28"/>
      <c r="AA24" s="28"/>
      <c r="AB24" s="28"/>
      <c r="AC24" s="28"/>
      <c r="AD24" s="28"/>
    </row>
    <row r="25" ht="55" hidden="1" customHeight="1" spans="1:30">
      <c r="A25" s="40" t="s">
        <v>124</v>
      </c>
      <c r="B25" s="40"/>
      <c r="C25" s="40"/>
      <c r="D25" s="40"/>
      <c r="E25" s="40"/>
      <c r="F25" s="40"/>
      <c r="G25" s="40"/>
      <c r="H25" s="40"/>
      <c r="I25" s="73">
        <f t="shared" ref="I25:N25" si="5">SUM(I26:I35)</f>
        <v>0</v>
      </c>
      <c r="J25" s="29">
        <f>K25+L25+M25+N25</f>
        <v>0</v>
      </c>
      <c r="K25" s="73">
        <f t="shared" si="5"/>
        <v>0</v>
      </c>
      <c r="L25" s="73">
        <f t="shared" si="5"/>
        <v>0</v>
      </c>
      <c r="M25" s="73">
        <f t="shared" si="5"/>
        <v>0</v>
      </c>
      <c r="N25" s="73">
        <f t="shared" si="5"/>
        <v>0</v>
      </c>
      <c r="O25" s="73"/>
      <c r="P25" s="73"/>
      <c r="Q25" s="73">
        <f t="shared" ref="Q25:U25" si="6">SUM(Q26:Q35)</f>
        <v>0</v>
      </c>
      <c r="R25" s="73">
        <f t="shared" si="6"/>
        <v>0</v>
      </c>
      <c r="S25" s="73">
        <f t="shared" si="6"/>
        <v>0</v>
      </c>
      <c r="T25" s="73">
        <f t="shared" si="6"/>
        <v>0</v>
      </c>
      <c r="U25" s="73">
        <f t="shared" si="6"/>
        <v>0</v>
      </c>
      <c r="V25" s="73"/>
      <c r="W25" s="73"/>
      <c r="X25" s="28"/>
      <c r="Y25" s="28"/>
      <c r="Z25" s="28"/>
      <c r="AA25" s="28"/>
      <c r="AB25" s="28"/>
      <c r="AC25" s="28"/>
      <c r="AD25" s="28"/>
    </row>
    <row r="26" hidden="1" spans="1:30">
      <c r="A26" s="41"/>
      <c r="B26" s="41"/>
      <c r="C26" s="42"/>
      <c r="D26" s="43"/>
      <c r="E26" s="43"/>
      <c r="F26" s="43"/>
      <c r="G26" s="43"/>
      <c r="H26" s="43"/>
      <c r="I26" s="43"/>
      <c r="J26" s="74"/>
      <c r="K26" s="43"/>
      <c r="L26" s="43"/>
      <c r="M26" s="43"/>
      <c r="N26" s="43"/>
      <c r="O26" s="43"/>
      <c r="P26" s="43"/>
      <c r="Q26" s="43"/>
      <c r="R26" s="43"/>
      <c r="S26" s="43"/>
      <c r="T26" s="43"/>
      <c r="U26" s="43"/>
      <c r="V26" s="94"/>
      <c r="W26" s="43"/>
      <c r="X26" s="28"/>
      <c r="Y26" s="28"/>
      <c r="Z26" s="28"/>
      <c r="AA26" s="28"/>
      <c r="AB26" s="28"/>
      <c r="AC26" s="28"/>
      <c r="AD26" s="28"/>
    </row>
    <row r="27" hidden="1" spans="1:30">
      <c r="A27" s="41"/>
      <c r="B27" s="41"/>
      <c r="C27" s="42"/>
      <c r="D27" s="44"/>
      <c r="E27" s="45"/>
      <c r="F27" s="46"/>
      <c r="G27" s="44"/>
      <c r="H27" s="47"/>
      <c r="I27" s="41"/>
      <c r="J27" s="29"/>
      <c r="K27" s="75"/>
      <c r="L27" s="75"/>
      <c r="M27" s="75"/>
      <c r="N27" s="75"/>
      <c r="O27" s="44"/>
      <c r="P27" s="44"/>
      <c r="Q27" s="44"/>
      <c r="R27" s="44"/>
      <c r="S27" s="44"/>
      <c r="T27" s="44"/>
      <c r="U27" s="44"/>
      <c r="V27" s="47"/>
      <c r="W27" s="46"/>
      <c r="X27" s="28"/>
      <c r="Y27" s="28"/>
      <c r="Z27" s="28"/>
      <c r="AA27" s="28"/>
      <c r="AB27" s="28"/>
      <c r="AC27" s="28"/>
      <c r="AD27" s="28"/>
    </row>
    <row r="28" hidden="1" spans="1:30">
      <c r="A28" s="41"/>
      <c r="B28" s="41"/>
      <c r="C28" s="42"/>
      <c r="D28" s="44"/>
      <c r="E28" s="48"/>
      <c r="F28" s="48"/>
      <c r="G28" s="44"/>
      <c r="H28" s="48"/>
      <c r="I28" s="41"/>
      <c r="J28" s="29"/>
      <c r="K28" s="75"/>
      <c r="L28" s="75"/>
      <c r="M28" s="75"/>
      <c r="N28" s="75"/>
      <c r="O28" s="44"/>
      <c r="P28" s="44"/>
      <c r="Q28" s="44"/>
      <c r="R28" s="44"/>
      <c r="S28" s="44"/>
      <c r="T28" s="44"/>
      <c r="U28" s="44"/>
      <c r="V28" s="48"/>
      <c r="W28" s="48"/>
      <c r="X28" s="28"/>
      <c r="Y28" s="28"/>
      <c r="Z28" s="28"/>
      <c r="AA28" s="28"/>
      <c r="AB28" s="28"/>
      <c r="AC28" s="28"/>
      <c r="AD28" s="28"/>
    </row>
    <row r="29" hidden="1" spans="1:30">
      <c r="A29" s="41"/>
      <c r="B29" s="41"/>
      <c r="C29" s="42"/>
      <c r="D29" s="49"/>
      <c r="E29" s="45"/>
      <c r="F29" s="49"/>
      <c r="G29" s="48"/>
      <c r="H29" s="50"/>
      <c r="I29" s="41"/>
      <c r="J29" s="29"/>
      <c r="K29" s="75"/>
      <c r="L29" s="75"/>
      <c r="M29" s="75"/>
      <c r="N29" s="75"/>
      <c r="O29" s="44"/>
      <c r="P29" s="44"/>
      <c r="Q29" s="44"/>
      <c r="R29" s="44"/>
      <c r="S29" s="44"/>
      <c r="T29" s="44"/>
      <c r="U29" s="44"/>
      <c r="V29" s="46"/>
      <c r="W29" s="41"/>
      <c r="X29" s="28"/>
      <c r="Y29" s="28"/>
      <c r="Z29" s="28"/>
      <c r="AA29" s="28"/>
      <c r="AB29" s="28"/>
      <c r="AC29" s="28"/>
      <c r="AD29" s="28"/>
    </row>
    <row r="30" hidden="1" spans="1:30">
      <c r="A30" s="41"/>
      <c r="B30" s="41"/>
      <c r="C30" s="42"/>
      <c r="D30" s="44"/>
      <c r="E30" s="44"/>
      <c r="F30" s="44"/>
      <c r="G30" s="44"/>
      <c r="H30" s="44"/>
      <c r="I30" s="41"/>
      <c r="J30" s="29"/>
      <c r="K30" s="75"/>
      <c r="L30" s="75"/>
      <c r="M30" s="75"/>
      <c r="N30" s="75"/>
      <c r="O30" s="44"/>
      <c r="P30" s="44"/>
      <c r="Q30" s="44"/>
      <c r="R30" s="44"/>
      <c r="S30" s="44"/>
      <c r="T30" s="44"/>
      <c r="U30" s="44"/>
      <c r="V30" s="95"/>
      <c r="W30" s="41"/>
      <c r="X30" s="28"/>
      <c r="Y30" s="28"/>
      <c r="Z30" s="28"/>
      <c r="AA30" s="28"/>
      <c r="AB30" s="28"/>
      <c r="AC30" s="28"/>
      <c r="AD30" s="28"/>
    </row>
    <row r="31" hidden="1" spans="1:30">
      <c r="A31" s="41"/>
      <c r="B31" s="41"/>
      <c r="C31" s="42"/>
      <c r="D31" s="44"/>
      <c r="E31" s="51"/>
      <c r="F31" s="52"/>
      <c r="G31" s="44"/>
      <c r="H31" s="48"/>
      <c r="I31" s="41"/>
      <c r="J31" s="29"/>
      <c r="K31" s="75"/>
      <c r="L31" s="75"/>
      <c r="M31" s="75"/>
      <c r="N31" s="75"/>
      <c r="O31" s="44"/>
      <c r="P31" s="44"/>
      <c r="Q31" s="96"/>
      <c r="R31" s="97"/>
      <c r="S31" s="97"/>
      <c r="T31" s="97"/>
      <c r="U31" s="97"/>
      <c r="V31" s="96"/>
      <c r="W31" s="41"/>
      <c r="X31" s="28"/>
      <c r="Y31" s="28"/>
      <c r="Z31" s="28"/>
      <c r="AA31" s="28"/>
      <c r="AB31" s="28"/>
      <c r="AC31" s="28"/>
      <c r="AD31" s="28"/>
    </row>
    <row r="32" hidden="1" spans="1:30">
      <c r="A32" s="41"/>
      <c r="B32" s="41"/>
      <c r="C32" s="42"/>
      <c r="D32" s="44"/>
      <c r="E32" s="44"/>
      <c r="F32" s="44"/>
      <c r="G32" s="44"/>
      <c r="H32" s="48"/>
      <c r="I32" s="41"/>
      <c r="J32" s="29"/>
      <c r="K32" s="75"/>
      <c r="L32" s="75"/>
      <c r="M32" s="75"/>
      <c r="N32" s="75"/>
      <c r="O32" s="44"/>
      <c r="P32" s="44"/>
      <c r="Q32" s="44"/>
      <c r="R32" s="44"/>
      <c r="S32" s="44"/>
      <c r="T32" s="44"/>
      <c r="U32" s="44"/>
      <c r="V32" s="44"/>
      <c r="W32" s="41"/>
      <c r="X32" s="28"/>
      <c r="Y32" s="28"/>
      <c r="Z32" s="28"/>
      <c r="AA32" s="28"/>
      <c r="AB32" s="28"/>
      <c r="AC32" s="28"/>
      <c r="AD32" s="28"/>
    </row>
    <row r="33" hidden="1" spans="1:30">
      <c r="A33" s="41"/>
      <c r="B33" s="41"/>
      <c r="C33" s="42"/>
      <c r="D33" s="44"/>
      <c r="E33" s="48"/>
      <c r="F33" s="48"/>
      <c r="G33" s="44"/>
      <c r="H33" s="48"/>
      <c r="I33" s="41"/>
      <c r="J33" s="29"/>
      <c r="K33" s="75"/>
      <c r="L33" s="75"/>
      <c r="M33" s="75"/>
      <c r="N33" s="75"/>
      <c r="O33" s="44"/>
      <c r="P33" s="44"/>
      <c r="Q33" s="75"/>
      <c r="R33" s="75"/>
      <c r="S33" s="75"/>
      <c r="T33" s="75"/>
      <c r="U33" s="75"/>
      <c r="V33" s="48"/>
      <c r="W33" s="41"/>
      <c r="X33" s="28"/>
      <c r="Y33" s="28"/>
      <c r="Z33" s="28"/>
      <c r="AA33" s="28"/>
      <c r="AB33" s="28"/>
      <c r="AC33" s="28"/>
      <c r="AD33" s="28"/>
    </row>
    <row r="34" hidden="1" spans="1:30">
      <c r="A34" s="41"/>
      <c r="B34" s="41"/>
      <c r="C34" s="42"/>
      <c r="D34" s="44"/>
      <c r="E34" s="48"/>
      <c r="F34" s="48"/>
      <c r="G34" s="48"/>
      <c r="H34" s="48"/>
      <c r="I34" s="41"/>
      <c r="J34" s="29"/>
      <c r="K34" s="75"/>
      <c r="L34" s="75"/>
      <c r="M34" s="75"/>
      <c r="N34" s="75"/>
      <c r="O34" s="44"/>
      <c r="P34" s="44"/>
      <c r="Q34" s="75"/>
      <c r="R34" s="75"/>
      <c r="S34" s="75"/>
      <c r="T34" s="75"/>
      <c r="U34" s="75"/>
      <c r="V34" s="48"/>
      <c r="W34" s="41"/>
      <c r="X34" s="28"/>
      <c r="Y34" s="28"/>
      <c r="Z34" s="28"/>
      <c r="AA34" s="28"/>
      <c r="AB34" s="28"/>
      <c r="AC34" s="28"/>
      <c r="AD34" s="28"/>
    </row>
    <row r="35" ht="61" hidden="1" customHeight="1" spans="1:30">
      <c r="A35" s="41"/>
      <c r="B35" s="42"/>
      <c r="C35" s="42"/>
      <c r="D35" s="52"/>
      <c r="E35" s="52"/>
      <c r="F35" s="52"/>
      <c r="G35" s="52"/>
      <c r="H35" s="52"/>
      <c r="I35" s="52"/>
      <c r="J35" s="29"/>
      <c r="K35" s="57"/>
      <c r="L35" s="57"/>
      <c r="M35" s="57"/>
      <c r="N35" s="57"/>
      <c r="O35" s="44"/>
      <c r="P35" s="44"/>
      <c r="Q35" s="57"/>
      <c r="R35" s="57"/>
      <c r="S35" s="57"/>
      <c r="T35" s="52"/>
      <c r="U35" s="52"/>
      <c r="V35" s="52"/>
      <c r="W35" s="52"/>
      <c r="X35" s="28"/>
      <c r="Y35" s="28"/>
      <c r="Z35" s="28"/>
      <c r="AA35" s="28"/>
      <c r="AB35" s="28"/>
      <c r="AC35" s="28"/>
      <c r="AD35" s="28"/>
    </row>
    <row r="36" ht="53" hidden="1" customHeight="1" spans="1:30">
      <c r="A36" s="27" t="s">
        <v>125</v>
      </c>
      <c r="B36" s="27"/>
      <c r="C36" s="27"/>
      <c r="D36" s="27"/>
      <c r="E36" s="27"/>
      <c r="F36" s="27"/>
      <c r="G36" s="27"/>
      <c r="H36" s="27"/>
      <c r="I36" s="76">
        <f t="shared" ref="I36:N36" si="7">SUM(I37:I45)</f>
        <v>0</v>
      </c>
      <c r="J36" s="29">
        <f>K36+L36+M36+N36</f>
        <v>0</v>
      </c>
      <c r="K36" s="76">
        <f t="shared" si="7"/>
        <v>0</v>
      </c>
      <c r="L36" s="76">
        <f t="shared" si="7"/>
        <v>0</v>
      </c>
      <c r="M36" s="76">
        <f t="shared" si="7"/>
        <v>0</v>
      </c>
      <c r="N36" s="76">
        <f t="shared" si="7"/>
        <v>0</v>
      </c>
      <c r="O36" s="76"/>
      <c r="P36" s="76"/>
      <c r="Q36" s="76">
        <f t="shared" ref="Q36:U36" si="8">SUM(Q37:Q45)</f>
        <v>0</v>
      </c>
      <c r="R36" s="76">
        <f t="shared" si="8"/>
        <v>0</v>
      </c>
      <c r="S36" s="76">
        <f t="shared" si="8"/>
        <v>0</v>
      </c>
      <c r="T36" s="76">
        <f t="shared" si="8"/>
        <v>0</v>
      </c>
      <c r="U36" s="76">
        <f t="shared" si="8"/>
        <v>0</v>
      </c>
      <c r="V36" s="79"/>
      <c r="W36" s="76"/>
      <c r="X36" s="28"/>
      <c r="Y36" s="28"/>
      <c r="Z36" s="28"/>
      <c r="AA36" s="28"/>
      <c r="AB36" s="28"/>
      <c r="AC36" s="28"/>
      <c r="AD36" s="28"/>
    </row>
    <row r="37" hidden="1" spans="1:30">
      <c r="A37" s="42"/>
      <c r="B37" s="52"/>
      <c r="C37" s="52"/>
      <c r="D37" s="52"/>
      <c r="E37" s="52"/>
      <c r="F37" s="52"/>
      <c r="G37" s="52"/>
      <c r="H37" s="52"/>
      <c r="I37" s="52"/>
      <c r="J37" s="29"/>
      <c r="K37" s="52"/>
      <c r="L37" s="52"/>
      <c r="M37" s="52"/>
      <c r="N37" s="52"/>
      <c r="O37" s="52"/>
      <c r="P37" s="52"/>
      <c r="Q37" s="52"/>
      <c r="R37" s="52"/>
      <c r="S37" s="52"/>
      <c r="T37" s="52"/>
      <c r="U37" s="52"/>
      <c r="V37" s="52"/>
      <c r="W37" s="52"/>
      <c r="X37" s="28"/>
      <c r="Y37" s="28"/>
      <c r="Z37" s="28"/>
      <c r="AA37" s="28"/>
      <c r="AB37" s="28"/>
      <c r="AC37" s="28"/>
      <c r="AD37" s="28"/>
    </row>
    <row r="38" ht="152" hidden="1" customHeight="1" spans="1:30">
      <c r="A38" s="42"/>
      <c r="B38" s="52"/>
      <c r="C38" s="52"/>
      <c r="D38" s="52"/>
      <c r="E38" s="52"/>
      <c r="F38" s="52"/>
      <c r="G38" s="52"/>
      <c r="H38" s="52"/>
      <c r="I38" s="52"/>
      <c r="J38" s="29"/>
      <c r="K38" s="52"/>
      <c r="L38" s="52"/>
      <c r="M38" s="52"/>
      <c r="N38" s="52"/>
      <c r="O38" s="52"/>
      <c r="P38" s="52"/>
      <c r="Q38" s="52"/>
      <c r="R38" s="52"/>
      <c r="S38" s="52"/>
      <c r="T38" s="52"/>
      <c r="U38" s="52"/>
      <c r="V38" s="52"/>
      <c r="W38" s="52"/>
      <c r="X38" s="28"/>
      <c r="Y38" s="28"/>
      <c r="Z38" s="28"/>
      <c r="AA38" s="28"/>
      <c r="AB38" s="28"/>
      <c r="AC38" s="28"/>
      <c r="AD38" s="28"/>
    </row>
    <row r="39" hidden="1" spans="1:30">
      <c r="A39" s="42"/>
      <c r="B39" s="52"/>
      <c r="C39" s="52"/>
      <c r="D39" s="52"/>
      <c r="E39" s="52"/>
      <c r="F39" s="52"/>
      <c r="G39" s="52"/>
      <c r="H39" s="52"/>
      <c r="I39" s="52"/>
      <c r="J39" s="29"/>
      <c r="K39" s="52"/>
      <c r="L39" s="52"/>
      <c r="M39" s="52"/>
      <c r="N39" s="52"/>
      <c r="O39" s="52"/>
      <c r="P39" s="52"/>
      <c r="Q39" s="52"/>
      <c r="R39" s="52"/>
      <c r="S39" s="52"/>
      <c r="T39" s="52"/>
      <c r="U39" s="52"/>
      <c r="V39" s="52"/>
      <c r="W39" s="52"/>
      <c r="X39" s="28"/>
      <c r="Y39" s="28"/>
      <c r="Z39" s="28"/>
      <c r="AA39" s="28"/>
      <c r="AB39" s="28"/>
      <c r="AC39" s="28"/>
      <c r="AD39" s="28"/>
    </row>
    <row r="40" hidden="1" spans="1:30">
      <c r="A40" s="42"/>
      <c r="B40" s="52"/>
      <c r="C40" s="52"/>
      <c r="D40" s="52"/>
      <c r="E40" s="52"/>
      <c r="F40" s="52"/>
      <c r="G40" s="52"/>
      <c r="H40" s="52"/>
      <c r="I40" s="52"/>
      <c r="J40" s="29"/>
      <c r="K40" s="52"/>
      <c r="L40" s="52"/>
      <c r="M40" s="52"/>
      <c r="N40" s="52"/>
      <c r="O40" s="52"/>
      <c r="P40" s="52"/>
      <c r="Q40" s="52"/>
      <c r="R40" s="52"/>
      <c r="S40" s="52"/>
      <c r="T40" s="52"/>
      <c r="U40" s="52"/>
      <c r="V40" s="52"/>
      <c r="W40" s="52"/>
      <c r="X40" s="28"/>
      <c r="Y40" s="28"/>
      <c r="Z40" s="28"/>
      <c r="AA40" s="28"/>
      <c r="AB40" s="28"/>
      <c r="AC40" s="28"/>
      <c r="AD40" s="28"/>
    </row>
    <row r="41" hidden="1" spans="1:30">
      <c r="A41" s="42"/>
      <c r="B41" s="52"/>
      <c r="C41" s="52"/>
      <c r="D41" s="52"/>
      <c r="E41" s="52"/>
      <c r="F41" s="52"/>
      <c r="G41" s="52"/>
      <c r="H41" s="52"/>
      <c r="I41" s="52"/>
      <c r="J41" s="29"/>
      <c r="K41" s="52"/>
      <c r="L41" s="52"/>
      <c r="M41" s="52"/>
      <c r="N41" s="52"/>
      <c r="O41" s="52"/>
      <c r="P41" s="52"/>
      <c r="Q41" s="52"/>
      <c r="R41" s="52"/>
      <c r="S41" s="52"/>
      <c r="T41" s="52"/>
      <c r="U41" s="52"/>
      <c r="V41" s="52"/>
      <c r="W41" s="52"/>
      <c r="X41" s="28"/>
      <c r="Y41" s="28"/>
      <c r="Z41" s="28"/>
      <c r="AA41" s="28"/>
      <c r="AB41" s="28"/>
      <c r="AC41" s="28"/>
      <c r="AD41" s="28"/>
    </row>
    <row r="42" hidden="1" spans="1:30">
      <c r="A42" s="42"/>
      <c r="B42" s="52"/>
      <c r="C42" s="52"/>
      <c r="D42" s="52"/>
      <c r="E42" s="52"/>
      <c r="F42" s="52"/>
      <c r="G42" s="52"/>
      <c r="H42" s="52"/>
      <c r="I42" s="52"/>
      <c r="J42" s="29"/>
      <c r="K42" s="52"/>
      <c r="L42" s="52"/>
      <c r="M42" s="52"/>
      <c r="N42" s="52"/>
      <c r="O42" s="52"/>
      <c r="P42" s="52"/>
      <c r="Q42" s="98"/>
      <c r="R42" s="98"/>
      <c r="S42" s="98"/>
      <c r="T42" s="98"/>
      <c r="U42" s="98"/>
      <c r="V42" s="52"/>
      <c r="W42" s="52"/>
      <c r="X42" s="28"/>
      <c r="Y42" s="28"/>
      <c r="Z42" s="28"/>
      <c r="AA42" s="28"/>
      <c r="AB42" s="28"/>
      <c r="AC42" s="28"/>
      <c r="AD42" s="28"/>
    </row>
    <row r="43" hidden="1" spans="1:30">
      <c r="A43" s="42"/>
      <c r="B43" s="53"/>
      <c r="C43" s="53"/>
      <c r="D43" s="53"/>
      <c r="E43" s="53"/>
      <c r="F43" s="53"/>
      <c r="G43" s="52"/>
      <c r="H43" s="53"/>
      <c r="I43" s="53"/>
      <c r="J43" s="29"/>
      <c r="K43" s="53"/>
      <c r="L43" s="53"/>
      <c r="M43" s="53"/>
      <c r="N43" s="53"/>
      <c r="O43" s="53"/>
      <c r="P43" s="53"/>
      <c r="Q43" s="53"/>
      <c r="R43" s="53"/>
      <c r="S43" s="53"/>
      <c r="T43" s="98"/>
      <c r="U43" s="98"/>
      <c r="V43" s="53"/>
      <c r="W43" s="53"/>
      <c r="X43" s="28"/>
      <c r="Y43" s="28"/>
      <c r="Z43" s="28"/>
      <c r="AA43" s="28"/>
      <c r="AB43" s="28"/>
      <c r="AC43" s="28"/>
      <c r="AD43" s="28"/>
    </row>
    <row r="44" hidden="1" spans="1:30">
      <c r="A44" s="42"/>
      <c r="B44" s="53"/>
      <c r="C44" s="53"/>
      <c r="D44" s="53"/>
      <c r="E44" s="53"/>
      <c r="F44" s="53"/>
      <c r="G44" s="53"/>
      <c r="H44" s="53"/>
      <c r="I44" s="53"/>
      <c r="J44" s="29"/>
      <c r="K44" s="53"/>
      <c r="L44" s="53"/>
      <c r="M44" s="53"/>
      <c r="N44" s="53"/>
      <c r="O44" s="53"/>
      <c r="P44" s="53"/>
      <c r="Q44" s="98"/>
      <c r="R44" s="98"/>
      <c r="S44" s="98"/>
      <c r="T44" s="98"/>
      <c r="U44" s="98"/>
      <c r="V44" s="53"/>
      <c r="W44" s="53"/>
      <c r="X44" s="28"/>
      <c r="Y44" s="28"/>
      <c r="Z44" s="28"/>
      <c r="AA44" s="28"/>
      <c r="AB44" s="28"/>
      <c r="AC44" s="28"/>
      <c r="AD44" s="28"/>
    </row>
    <row r="45" hidden="1" spans="1:30">
      <c r="A45" s="42"/>
      <c r="B45" s="54"/>
      <c r="C45" s="54"/>
      <c r="D45" s="54"/>
      <c r="E45" s="54"/>
      <c r="F45" s="54"/>
      <c r="G45" s="54"/>
      <c r="H45" s="54"/>
      <c r="I45" s="54"/>
      <c r="J45" s="29"/>
      <c r="K45" s="54"/>
      <c r="L45" s="54"/>
      <c r="M45" s="54"/>
      <c r="N45" s="54"/>
      <c r="O45" s="54"/>
      <c r="P45" s="54"/>
      <c r="Q45" s="54"/>
      <c r="R45" s="54"/>
      <c r="S45" s="54"/>
      <c r="T45" s="54"/>
      <c r="U45" s="54"/>
      <c r="V45" s="54"/>
      <c r="W45" s="54"/>
      <c r="X45" s="28"/>
      <c r="Y45" s="28"/>
      <c r="Z45" s="28"/>
      <c r="AA45" s="28"/>
      <c r="AB45" s="28"/>
      <c r="AC45" s="28"/>
      <c r="AD45" s="28"/>
    </row>
    <row r="46" ht="74" customHeight="1" spans="1:30">
      <c r="A46" s="55" t="s">
        <v>23</v>
      </c>
      <c r="B46" s="55"/>
      <c r="C46" s="55"/>
      <c r="D46" s="55"/>
      <c r="E46" s="55"/>
      <c r="F46" s="55"/>
      <c r="G46" s="55"/>
      <c r="H46" s="55"/>
      <c r="I46" s="77">
        <f t="shared" ref="I46:N46" si="9">SUM(I47:I58)</f>
        <v>15975</v>
      </c>
      <c r="J46" s="29">
        <f>K46+L46+M46+N46</f>
        <v>2875</v>
      </c>
      <c r="K46" s="77">
        <f t="shared" si="9"/>
        <v>350</v>
      </c>
      <c r="L46" s="77">
        <f t="shared" si="9"/>
        <v>2450</v>
      </c>
      <c r="M46" s="77">
        <f t="shared" si="9"/>
        <v>37.5</v>
      </c>
      <c r="N46" s="77">
        <f t="shared" si="9"/>
        <v>37.5</v>
      </c>
      <c r="O46" s="77"/>
      <c r="P46" s="77"/>
      <c r="Q46" s="77">
        <f t="shared" ref="Q46:U46" si="10">SUM(Q47:Q58)</f>
        <v>18</v>
      </c>
      <c r="R46" s="77">
        <f t="shared" si="10"/>
        <v>2</v>
      </c>
      <c r="S46" s="77">
        <f t="shared" si="10"/>
        <v>16</v>
      </c>
      <c r="T46" s="77">
        <f t="shared" si="10"/>
        <v>25206</v>
      </c>
      <c r="U46" s="77">
        <f t="shared" si="10"/>
        <v>776</v>
      </c>
      <c r="V46" s="77"/>
      <c r="W46" s="77"/>
      <c r="X46" s="28"/>
      <c r="Y46" s="28"/>
      <c r="Z46" s="28"/>
      <c r="AA46" s="28"/>
      <c r="AB46" s="28"/>
      <c r="AC46" s="28"/>
      <c r="AD46" s="28"/>
    </row>
    <row r="47" ht="134" customHeight="1" spans="1:30">
      <c r="A47" s="56">
        <v>1</v>
      </c>
      <c r="B47" s="56" t="s">
        <v>24</v>
      </c>
      <c r="C47" s="56" t="s">
        <v>25</v>
      </c>
      <c r="D47" s="56" t="s">
        <v>26</v>
      </c>
      <c r="E47" s="56" t="s">
        <v>27</v>
      </c>
      <c r="F47" s="57" t="s">
        <v>28</v>
      </c>
      <c r="G47" s="57" t="s">
        <v>29</v>
      </c>
      <c r="H47" s="57" t="s">
        <v>126</v>
      </c>
      <c r="I47" s="56">
        <v>11000</v>
      </c>
      <c r="J47" s="29">
        <v>800</v>
      </c>
      <c r="K47" s="56"/>
      <c r="L47" s="56">
        <v>800</v>
      </c>
      <c r="M47" s="78"/>
      <c r="N47" s="56"/>
      <c r="O47" s="56" t="s">
        <v>31</v>
      </c>
      <c r="P47" s="56" t="s">
        <v>32</v>
      </c>
      <c r="Q47" s="56">
        <v>7</v>
      </c>
      <c r="R47" s="56">
        <v>1</v>
      </c>
      <c r="S47" s="56">
        <v>6</v>
      </c>
      <c r="T47" s="56">
        <v>11087</v>
      </c>
      <c r="U47" s="56">
        <v>402</v>
      </c>
      <c r="V47" s="56" t="s">
        <v>33</v>
      </c>
      <c r="W47" s="56" t="s">
        <v>34</v>
      </c>
      <c r="X47" s="28" t="s">
        <v>127</v>
      </c>
      <c r="Y47" s="28" t="s">
        <v>127</v>
      </c>
      <c r="Z47" s="28" t="s">
        <v>127</v>
      </c>
      <c r="AA47" s="28" t="s">
        <v>127</v>
      </c>
      <c r="AB47" s="28" t="s">
        <v>127</v>
      </c>
      <c r="AC47" s="28" t="s">
        <v>127</v>
      </c>
      <c r="AD47" s="28"/>
    </row>
    <row r="48" ht="140" customHeight="1" spans="1:30">
      <c r="A48" s="56">
        <v>2</v>
      </c>
      <c r="B48" s="56" t="s">
        <v>24</v>
      </c>
      <c r="C48" s="56" t="s">
        <v>25</v>
      </c>
      <c r="D48" s="56" t="s">
        <v>26</v>
      </c>
      <c r="E48" s="56" t="s">
        <v>35</v>
      </c>
      <c r="F48" s="57" t="s">
        <v>36</v>
      </c>
      <c r="G48" s="57" t="s">
        <v>37</v>
      </c>
      <c r="H48" s="57" t="s">
        <v>38</v>
      </c>
      <c r="I48" s="56">
        <v>4300</v>
      </c>
      <c r="J48" s="29">
        <v>1500</v>
      </c>
      <c r="K48" s="56"/>
      <c r="L48" s="56">
        <v>1500</v>
      </c>
      <c r="M48" s="48"/>
      <c r="N48" s="56"/>
      <c r="O48" s="56" t="s">
        <v>31</v>
      </c>
      <c r="P48" s="56" t="s">
        <v>32</v>
      </c>
      <c r="Q48" s="56">
        <v>7</v>
      </c>
      <c r="R48" s="56">
        <v>1</v>
      </c>
      <c r="S48" s="56">
        <v>6</v>
      </c>
      <c r="T48" s="56">
        <v>11435</v>
      </c>
      <c r="U48" s="56">
        <v>193</v>
      </c>
      <c r="V48" s="56" t="s">
        <v>39</v>
      </c>
      <c r="W48" s="56" t="s">
        <v>40</v>
      </c>
      <c r="X48" s="28" t="s">
        <v>127</v>
      </c>
      <c r="Y48" s="28" t="s">
        <v>127</v>
      </c>
      <c r="Z48" s="28" t="s">
        <v>127</v>
      </c>
      <c r="AA48" s="28" t="s">
        <v>127</v>
      </c>
      <c r="AB48" s="28" t="s">
        <v>127</v>
      </c>
      <c r="AC48" s="28" t="s">
        <v>127</v>
      </c>
      <c r="AD48" s="28"/>
    </row>
    <row r="49" ht="110" customHeight="1" spans="1:30">
      <c r="A49" s="56">
        <v>3</v>
      </c>
      <c r="B49" s="58" t="s">
        <v>24</v>
      </c>
      <c r="C49" s="58" t="s">
        <v>25</v>
      </c>
      <c r="D49" s="59" t="s">
        <v>26</v>
      </c>
      <c r="E49" s="59" t="s">
        <v>41</v>
      </c>
      <c r="F49" s="60" t="s">
        <v>42</v>
      </c>
      <c r="G49" s="61" t="s">
        <v>43</v>
      </c>
      <c r="H49" s="57" t="s">
        <v>44</v>
      </c>
      <c r="I49" s="56">
        <v>150</v>
      </c>
      <c r="J49" s="29">
        <v>125</v>
      </c>
      <c r="K49" s="56">
        <v>70</v>
      </c>
      <c r="L49" s="56">
        <v>30</v>
      </c>
      <c r="M49" s="48">
        <v>12.5</v>
      </c>
      <c r="N49" s="48">
        <v>12.5</v>
      </c>
      <c r="O49" s="56" t="s">
        <v>31</v>
      </c>
      <c r="P49" s="61" t="s">
        <v>45</v>
      </c>
      <c r="Q49" s="60">
        <v>1</v>
      </c>
      <c r="R49" s="60">
        <v>0</v>
      </c>
      <c r="S49" s="60">
        <v>1</v>
      </c>
      <c r="T49" s="60">
        <v>220</v>
      </c>
      <c r="U49" s="60">
        <v>61</v>
      </c>
      <c r="V49" s="56" t="s">
        <v>46</v>
      </c>
      <c r="W49" s="56" t="s">
        <v>47</v>
      </c>
      <c r="X49" s="28" t="s">
        <v>127</v>
      </c>
      <c r="Y49" s="28" t="s">
        <v>127</v>
      </c>
      <c r="Z49" s="28" t="s">
        <v>128</v>
      </c>
      <c r="AA49" s="28" t="s">
        <v>128</v>
      </c>
      <c r="AB49" s="28" t="s">
        <v>128</v>
      </c>
      <c r="AC49" s="28" t="s">
        <v>128</v>
      </c>
      <c r="AD49" s="28"/>
    </row>
    <row r="50" ht="84" customHeight="1" spans="1:30">
      <c r="A50" s="56">
        <v>4</v>
      </c>
      <c r="B50" s="58" t="s">
        <v>24</v>
      </c>
      <c r="C50" s="58" t="s">
        <v>25</v>
      </c>
      <c r="D50" s="59" t="s">
        <v>26</v>
      </c>
      <c r="E50" s="59" t="s">
        <v>41</v>
      </c>
      <c r="F50" s="58" t="s">
        <v>48</v>
      </c>
      <c r="G50" s="56" t="s">
        <v>49</v>
      </c>
      <c r="H50" s="58" t="s">
        <v>50</v>
      </c>
      <c r="I50" s="56">
        <v>100</v>
      </c>
      <c r="J50" s="29">
        <v>100</v>
      </c>
      <c r="K50" s="56">
        <v>70</v>
      </c>
      <c r="L50" s="56">
        <v>30</v>
      </c>
      <c r="M50" s="56"/>
      <c r="N50" s="56"/>
      <c r="O50" s="56" t="s">
        <v>31</v>
      </c>
      <c r="P50" s="56" t="s">
        <v>32</v>
      </c>
      <c r="Q50" s="56">
        <v>1</v>
      </c>
      <c r="R50" s="56">
        <v>0</v>
      </c>
      <c r="S50" s="56">
        <v>1</v>
      </c>
      <c r="T50" s="56">
        <v>1330</v>
      </c>
      <c r="U50" s="56">
        <v>15</v>
      </c>
      <c r="V50" s="58" t="s">
        <v>129</v>
      </c>
      <c r="W50" s="58" t="s">
        <v>130</v>
      </c>
      <c r="X50" s="28" t="s">
        <v>127</v>
      </c>
      <c r="Y50" s="28" t="s">
        <v>127</v>
      </c>
      <c r="Z50" s="28" t="s">
        <v>128</v>
      </c>
      <c r="AA50" s="28" t="s">
        <v>127</v>
      </c>
      <c r="AB50" s="28" t="s">
        <v>128</v>
      </c>
      <c r="AC50" s="28" t="s">
        <v>128</v>
      </c>
      <c r="AD50" s="28"/>
    </row>
    <row r="51" ht="84" customHeight="1" spans="1:30">
      <c r="A51" s="56">
        <v>5</v>
      </c>
      <c r="B51" s="58" t="s">
        <v>24</v>
      </c>
      <c r="C51" s="58" t="s">
        <v>25</v>
      </c>
      <c r="D51" s="59" t="s">
        <v>26</v>
      </c>
      <c r="E51" s="59" t="s">
        <v>41</v>
      </c>
      <c r="F51" s="58" t="s">
        <v>53</v>
      </c>
      <c r="G51" s="56" t="s">
        <v>54</v>
      </c>
      <c r="H51" s="58" t="s">
        <v>55</v>
      </c>
      <c r="I51" s="56">
        <v>100</v>
      </c>
      <c r="J51" s="29">
        <v>100</v>
      </c>
      <c r="K51" s="56">
        <v>70</v>
      </c>
      <c r="L51" s="56">
        <v>30</v>
      </c>
      <c r="M51" s="56"/>
      <c r="N51" s="56"/>
      <c r="O51" s="56" t="s">
        <v>31</v>
      </c>
      <c r="P51" s="56" t="s">
        <v>56</v>
      </c>
      <c r="Q51" s="56">
        <v>1</v>
      </c>
      <c r="R51" s="56">
        <v>0</v>
      </c>
      <c r="S51" s="56">
        <v>1</v>
      </c>
      <c r="T51" s="56">
        <v>345</v>
      </c>
      <c r="U51" s="56">
        <v>15</v>
      </c>
      <c r="V51" s="58" t="s">
        <v>131</v>
      </c>
      <c r="W51" s="58" t="s">
        <v>58</v>
      </c>
      <c r="X51" s="28" t="s">
        <v>127</v>
      </c>
      <c r="Y51" s="28" t="s">
        <v>127</v>
      </c>
      <c r="Z51" s="28" t="s">
        <v>128</v>
      </c>
      <c r="AA51" s="28" t="s">
        <v>128</v>
      </c>
      <c r="AB51" s="28" t="s">
        <v>128</v>
      </c>
      <c r="AC51" s="28" t="s">
        <v>128</v>
      </c>
      <c r="AD51" s="28"/>
    </row>
    <row r="52" ht="84" customHeight="1" spans="1:30">
      <c r="A52" s="56">
        <v>6</v>
      </c>
      <c r="B52" s="58" t="s">
        <v>24</v>
      </c>
      <c r="C52" s="58" t="s">
        <v>25</v>
      </c>
      <c r="D52" s="59" t="s">
        <v>26</v>
      </c>
      <c r="E52" s="59" t="s">
        <v>41</v>
      </c>
      <c r="F52" s="58" t="s">
        <v>59</v>
      </c>
      <c r="G52" s="56" t="s">
        <v>60</v>
      </c>
      <c r="H52" s="58" t="s">
        <v>61</v>
      </c>
      <c r="I52" s="56">
        <v>125</v>
      </c>
      <c r="J52" s="29">
        <v>125</v>
      </c>
      <c r="K52" s="56">
        <v>70</v>
      </c>
      <c r="L52" s="56">
        <v>30</v>
      </c>
      <c r="M52" s="56">
        <v>12.5</v>
      </c>
      <c r="N52" s="56">
        <v>12.5</v>
      </c>
      <c r="O52" s="56" t="s">
        <v>31</v>
      </c>
      <c r="P52" s="56" t="s">
        <v>56</v>
      </c>
      <c r="Q52" s="56"/>
      <c r="R52" s="56"/>
      <c r="S52" s="56"/>
      <c r="T52" s="56">
        <v>131</v>
      </c>
      <c r="U52" s="56">
        <v>6</v>
      </c>
      <c r="V52" s="58" t="s">
        <v>132</v>
      </c>
      <c r="W52" s="58" t="s">
        <v>63</v>
      </c>
      <c r="X52" s="28" t="s">
        <v>127</v>
      </c>
      <c r="Y52" s="28" t="s">
        <v>127</v>
      </c>
      <c r="Z52" s="28" t="s">
        <v>128</v>
      </c>
      <c r="AA52" s="28" t="s">
        <v>128</v>
      </c>
      <c r="AB52" s="28" t="s">
        <v>128</v>
      </c>
      <c r="AC52" s="28" t="s">
        <v>128</v>
      </c>
      <c r="AD52" s="28"/>
    </row>
    <row r="53" ht="101" customHeight="1" spans="1:30">
      <c r="A53" s="56">
        <v>7</v>
      </c>
      <c r="B53" s="56" t="s">
        <v>24</v>
      </c>
      <c r="C53" s="56" t="s">
        <v>25</v>
      </c>
      <c r="D53" s="56" t="s">
        <v>26</v>
      </c>
      <c r="E53" s="56" t="s">
        <v>133</v>
      </c>
      <c r="F53" s="60" t="s">
        <v>134</v>
      </c>
      <c r="G53" s="60" t="s">
        <v>135</v>
      </c>
      <c r="H53" s="60" t="s">
        <v>136</v>
      </c>
      <c r="I53" s="56">
        <v>200</v>
      </c>
      <c r="J53" s="29">
        <v>125</v>
      </c>
      <c r="K53" s="56">
        <v>70</v>
      </c>
      <c r="L53" s="56">
        <v>30</v>
      </c>
      <c r="M53" s="56">
        <v>12.5</v>
      </c>
      <c r="N53" s="56">
        <v>12.5</v>
      </c>
      <c r="O53" s="56" t="s">
        <v>31</v>
      </c>
      <c r="P53" s="56" t="s">
        <v>32</v>
      </c>
      <c r="Q53" s="56">
        <v>1</v>
      </c>
      <c r="R53" s="56">
        <v>0</v>
      </c>
      <c r="S53" s="56">
        <v>1</v>
      </c>
      <c r="T53" s="56">
        <v>658</v>
      </c>
      <c r="U53" s="56">
        <v>84</v>
      </c>
      <c r="V53" s="56" t="s">
        <v>137</v>
      </c>
      <c r="W53" s="56" t="s">
        <v>138</v>
      </c>
      <c r="X53" s="28" t="s">
        <v>127</v>
      </c>
      <c r="Y53" s="28" t="s">
        <v>127</v>
      </c>
      <c r="Z53" s="28" t="s">
        <v>128</v>
      </c>
      <c r="AA53" s="28" t="s">
        <v>128</v>
      </c>
      <c r="AB53" s="28" t="s">
        <v>128</v>
      </c>
      <c r="AC53" s="28" t="s">
        <v>128</v>
      </c>
      <c r="AD53" s="28"/>
    </row>
    <row r="54" ht="25" customHeight="1" spans="1:30">
      <c r="A54" s="56"/>
      <c r="B54" s="58"/>
      <c r="C54" s="58"/>
      <c r="D54" s="56"/>
      <c r="E54" s="56"/>
      <c r="F54" s="56"/>
      <c r="G54" s="56"/>
      <c r="H54" s="56"/>
      <c r="I54" s="56"/>
      <c r="J54" s="29"/>
      <c r="K54" s="56"/>
      <c r="L54" s="56"/>
      <c r="M54" s="56"/>
      <c r="N54" s="56"/>
      <c r="O54" s="48"/>
      <c r="P54" s="48"/>
      <c r="Q54" s="56"/>
      <c r="R54" s="56"/>
      <c r="S54" s="56"/>
      <c r="T54" s="56"/>
      <c r="U54" s="56"/>
      <c r="V54" s="56"/>
      <c r="W54" s="56"/>
      <c r="X54" s="28"/>
      <c r="Y54" s="28"/>
      <c r="Z54" s="28"/>
      <c r="AA54" s="28"/>
      <c r="AB54" s="28"/>
      <c r="AC54" s="28"/>
      <c r="AD54" s="28"/>
    </row>
    <row r="55" ht="25" customHeight="1" spans="1:30">
      <c r="A55" s="56"/>
      <c r="B55" s="58"/>
      <c r="C55" s="58"/>
      <c r="D55" s="56"/>
      <c r="E55" s="56"/>
      <c r="F55" s="56"/>
      <c r="G55" s="56"/>
      <c r="H55" s="56"/>
      <c r="I55" s="56"/>
      <c r="J55" s="29"/>
      <c r="K55" s="56"/>
      <c r="L55" s="56"/>
      <c r="M55" s="56"/>
      <c r="N55" s="56"/>
      <c r="O55" s="48"/>
      <c r="P55" s="48"/>
      <c r="Q55" s="56"/>
      <c r="R55" s="56"/>
      <c r="S55" s="56"/>
      <c r="T55" s="56"/>
      <c r="U55" s="56"/>
      <c r="V55" s="56"/>
      <c r="W55" s="56"/>
      <c r="X55" s="28"/>
      <c r="Y55" s="28"/>
      <c r="Z55" s="28"/>
      <c r="AA55" s="28"/>
      <c r="AB55" s="28"/>
      <c r="AC55" s="28"/>
      <c r="AD55" s="28"/>
    </row>
    <row r="56" ht="25" customHeight="1" spans="1:30">
      <c r="A56" s="56"/>
      <c r="B56" s="58"/>
      <c r="C56" s="58"/>
      <c r="D56" s="56"/>
      <c r="E56" s="56"/>
      <c r="F56" s="56"/>
      <c r="G56" s="56"/>
      <c r="H56" s="56"/>
      <c r="I56" s="56"/>
      <c r="J56" s="29"/>
      <c r="K56" s="56"/>
      <c r="L56" s="56"/>
      <c r="M56" s="56"/>
      <c r="N56" s="56"/>
      <c r="O56" s="48"/>
      <c r="P56" s="48"/>
      <c r="Q56" s="56"/>
      <c r="R56" s="56"/>
      <c r="S56" s="56"/>
      <c r="T56" s="56"/>
      <c r="U56" s="56"/>
      <c r="V56" s="56"/>
      <c r="W56" s="56"/>
      <c r="X56" s="28"/>
      <c r="Y56" s="28"/>
      <c r="Z56" s="28"/>
      <c r="AA56" s="28"/>
      <c r="AB56" s="28"/>
      <c r="AC56" s="28"/>
      <c r="AD56" s="28"/>
    </row>
    <row r="57" ht="25" customHeight="1" spans="1:30">
      <c r="A57" s="56"/>
      <c r="B57" s="56"/>
      <c r="C57" s="56"/>
      <c r="D57" s="56"/>
      <c r="E57" s="56"/>
      <c r="F57" s="62"/>
      <c r="G57" s="56"/>
      <c r="H57" s="62"/>
      <c r="I57" s="62"/>
      <c r="J57" s="29"/>
      <c r="K57" s="62"/>
      <c r="L57" s="62"/>
      <c r="M57" s="62"/>
      <c r="N57" s="62"/>
      <c r="O57" s="56"/>
      <c r="P57" s="56"/>
      <c r="Q57" s="62"/>
      <c r="R57" s="62"/>
      <c r="S57" s="62"/>
      <c r="T57" s="62"/>
      <c r="U57" s="62"/>
      <c r="V57" s="62"/>
      <c r="W57" s="62"/>
      <c r="X57" s="28"/>
      <c r="Y57" s="28"/>
      <c r="Z57" s="28"/>
      <c r="AA57" s="28"/>
      <c r="AB57" s="28"/>
      <c r="AC57" s="28"/>
      <c r="AD57" s="28"/>
    </row>
    <row r="58" ht="25" customHeight="1" spans="1:30">
      <c r="A58" s="56"/>
      <c r="B58" s="56"/>
      <c r="C58" s="56"/>
      <c r="D58" s="62"/>
      <c r="E58" s="56"/>
      <c r="F58" s="62"/>
      <c r="G58" s="56"/>
      <c r="H58" s="62"/>
      <c r="I58" s="62"/>
      <c r="J58" s="29"/>
      <c r="K58" s="62"/>
      <c r="L58" s="62"/>
      <c r="M58" s="62"/>
      <c r="N58" s="62"/>
      <c r="O58" s="56"/>
      <c r="P58" s="56"/>
      <c r="Q58" s="62"/>
      <c r="R58" s="62"/>
      <c r="S58" s="62"/>
      <c r="T58" s="62"/>
      <c r="U58" s="62"/>
      <c r="V58" s="62"/>
      <c r="W58" s="62"/>
      <c r="X58" s="28"/>
      <c r="Y58" s="28"/>
      <c r="Z58" s="28"/>
      <c r="AA58" s="28"/>
      <c r="AB58" s="28"/>
      <c r="AC58" s="28"/>
      <c r="AD58" s="28"/>
    </row>
    <row r="59" hidden="1" spans="1:23">
      <c r="A59" s="63" t="s">
        <v>73</v>
      </c>
      <c r="B59" s="64"/>
      <c r="C59" s="64"/>
      <c r="D59" s="64"/>
      <c r="E59" s="64"/>
      <c r="F59" s="64"/>
      <c r="G59" s="64"/>
      <c r="H59" s="65"/>
      <c r="I59" s="79">
        <f t="shared" ref="I59:N59" si="11">SUM(I60:I68)</f>
        <v>0</v>
      </c>
      <c r="J59" s="29">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9"/>
      <c r="W59" s="100"/>
    </row>
    <row r="60" hidden="1" spans="1:23">
      <c r="A60" s="34"/>
      <c r="B60" s="34"/>
      <c r="C60" s="34"/>
      <c r="D60" s="34"/>
      <c r="E60" s="34"/>
      <c r="F60" s="34"/>
      <c r="G60" s="34"/>
      <c r="H60" s="66"/>
      <c r="I60" s="80"/>
      <c r="J60" s="29"/>
      <c r="K60" s="80"/>
      <c r="L60" s="80"/>
      <c r="M60" s="34"/>
      <c r="N60" s="34"/>
      <c r="O60" s="32"/>
      <c r="P60" s="34"/>
      <c r="Q60" s="34"/>
      <c r="R60" s="34"/>
      <c r="S60" s="34"/>
      <c r="T60" s="34"/>
      <c r="U60" s="34"/>
      <c r="V60" s="66"/>
      <c r="W60" s="66"/>
    </row>
    <row r="61" hidden="1" spans="1:23">
      <c r="A61" s="34"/>
      <c r="B61" s="34"/>
      <c r="C61" s="34"/>
      <c r="D61" s="34"/>
      <c r="E61" s="32"/>
      <c r="F61" s="32"/>
      <c r="G61" s="32"/>
      <c r="H61" s="67"/>
      <c r="I61" s="81"/>
      <c r="J61" s="29"/>
      <c r="K61" s="81"/>
      <c r="L61" s="81"/>
      <c r="M61" s="82"/>
      <c r="N61" s="82"/>
      <c r="O61" s="32"/>
      <c r="P61" s="34"/>
      <c r="Q61" s="82"/>
      <c r="R61" s="82"/>
      <c r="S61" s="82"/>
      <c r="T61" s="34"/>
      <c r="U61" s="34"/>
      <c r="V61" s="66"/>
      <c r="W61" s="66"/>
    </row>
    <row r="62" hidden="1" spans="1:23">
      <c r="A62" s="34"/>
      <c r="B62" s="34"/>
      <c r="C62" s="34"/>
      <c r="D62" s="32"/>
      <c r="E62" s="32"/>
      <c r="F62" s="32"/>
      <c r="G62" s="32"/>
      <c r="H62" s="67"/>
      <c r="I62" s="81"/>
      <c r="J62" s="29"/>
      <c r="K62" s="81"/>
      <c r="L62" s="81"/>
      <c r="M62" s="82"/>
      <c r="N62" s="82"/>
      <c r="O62" s="32"/>
      <c r="P62" s="34"/>
      <c r="Q62" s="82"/>
      <c r="R62" s="82"/>
      <c r="S62" s="82"/>
      <c r="T62" s="34"/>
      <c r="U62" s="34"/>
      <c r="V62" s="67"/>
      <c r="W62" s="67"/>
    </row>
    <row r="63" hidden="1" spans="1:23">
      <c r="A63" s="34"/>
      <c r="B63" s="34"/>
      <c r="C63" s="34"/>
      <c r="D63" s="32"/>
      <c r="E63" s="32"/>
      <c r="F63" s="32"/>
      <c r="G63" s="32"/>
      <c r="H63" s="67"/>
      <c r="I63" s="81"/>
      <c r="J63" s="29"/>
      <c r="K63" s="81"/>
      <c r="L63" s="81"/>
      <c r="M63" s="82"/>
      <c r="N63" s="82"/>
      <c r="O63" s="32"/>
      <c r="P63" s="34"/>
      <c r="Q63" s="82"/>
      <c r="R63" s="82"/>
      <c r="S63" s="82"/>
      <c r="T63" s="82"/>
      <c r="U63" s="82"/>
      <c r="V63" s="67"/>
      <c r="W63" s="67"/>
    </row>
    <row r="64" hidden="1" spans="1:23">
      <c r="A64" s="34"/>
      <c r="B64" s="34"/>
      <c r="C64" s="34"/>
      <c r="D64" s="32"/>
      <c r="E64" s="32"/>
      <c r="F64" s="32"/>
      <c r="G64" s="32"/>
      <c r="H64" s="67"/>
      <c r="I64" s="81"/>
      <c r="J64" s="29"/>
      <c r="K64" s="81"/>
      <c r="L64" s="81"/>
      <c r="M64" s="82"/>
      <c r="N64" s="82"/>
      <c r="O64" s="32"/>
      <c r="P64" s="34"/>
      <c r="Q64" s="82"/>
      <c r="R64" s="82"/>
      <c r="S64" s="82"/>
      <c r="T64" s="34"/>
      <c r="U64" s="34"/>
      <c r="V64" s="67"/>
      <c r="W64" s="67"/>
    </row>
    <row r="65" hidden="1" spans="1:23">
      <c r="A65" s="102"/>
      <c r="B65" s="102"/>
      <c r="C65" s="102"/>
      <c r="D65" s="102"/>
      <c r="E65" s="103"/>
      <c r="F65" s="104"/>
      <c r="G65" s="104"/>
      <c r="H65" s="103"/>
      <c r="I65" s="113"/>
      <c r="J65" s="29"/>
      <c r="K65" s="113"/>
      <c r="L65" s="113"/>
      <c r="M65" s="114"/>
      <c r="N65" s="114"/>
      <c r="O65" s="104"/>
      <c r="P65" s="102"/>
      <c r="Q65" s="114"/>
      <c r="R65" s="114"/>
      <c r="S65" s="114"/>
      <c r="T65" s="34"/>
      <c r="U65" s="34"/>
      <c r="V65" s="115"/>
      <c r="W65" s="103"/>
    </row>
    <row r="66" hidden="1" spans="1:23">
      <c r="A66" s="34"/>
      <c r="B66" s="34"/>
      <c r="C66" s="34"/>
      <c r="D66" s="34"/>
      <c r="E66" s="67"/>
      <c r="F66" s="34"/>
      <c r="G66" s="34"/>
      <c r="H66" s="66"/>
      <c r="I66" s="80"/>
      <c r="J66" s="29"/>
      <c r="K66" s="80"/>
      <c r="L66" s="80"/>
      <c r="M66" s="34"/>
      <c r="N66" s="34"/>
      <c r="O66" s="32"/>
      <c r="P66" s="34"/>
      <c r="Q66" s="34"/>
      <c r="R66" s="34"/>
      <c r="S66" s="34"/>
      <c r="T66" s="34"/>
      <c r="U66" s="34"/>
      <c r="V66" s="67"/>
      <c r="W66" s="67"/>
    </row>
    <row r="67" hidden="1" spans="1:23">
      <c r="A67" s="34"/>
      <c r="B67" s="34"/>
      <c r="C67" s="34"/>
      <c r="D67" s="34"/>
      <c r="E67" s="32"/>
      <c r="F67" s="32"/>
      <c r="G67" s="82"/>
      <c r="H67" s="67"/>
      <c r="I67" s="81"/>
      <c r="J67" s="29"/>
      <c r="K67" s="81"/>
      <c r="L67" s="81"/>
      <c r="M67" s="82"/>
      <c r="N67" s="82"/>
      <c r="O67" s="32"/>
      <c r="P67" s="34"/>
      <c r="Q67" s="82"/>
      <c r="R67" s="82"/>
      <c r="S67" s="82"/>
      <c r="T67" s="82"/>
      <c r="U67" s="82"/>
      <c r="V67" s="67"/>
      <c r="W67" s="67"/>
    </row>
    <row r="68" hidden="1" spans="1:23">
      <c r="A68" s="34"/>
      <c r="B68" s="34"/>
      <c r="C68" s="34"/>
      <c r="D68" s="34"/>
      <c r="E68" s="32"/>
      <c r="F68" s="32"/>
      <c r="G68" s="82"/>
      <c r="H68" s="67"/>
      <c r="I68" s="81"/>
      <c r="J68" s="29"/>
      <c r="K68" s="81"/>
      <c r="L68" s="81"/>
      <c r="M68" s="82"/>
      <c r="N68" s="82"/>
      <c r="O68" s="32"/>
      <c r="P68" s="34"/>
      <c r="Q68" s="82"/>
      <c r="R68" s="82"/>
      <c r="S68" s="82"/>
      <c r="T68" s="82"/>
      <c r="U68" s="82"/>
      <c r="V68" s="82"/>
      <c r="W68" s="82"/>
    </row>
    <row r="69" hidden="1" spans="1:23">
      <c r="A69" s="105" t="s">
        <v>74</v>
      </c>
      <c r="B69" s="106"/>
      <c r="C69" s="106"/>
      <c r="D69" s="106"/>
      <c r="E69" s="106"/>
      <c r="F69" s="106"/>
      <c r="G69" s="106"/>
      <c r="H69" s="107"/>
      <c r="I69" s="40">
        <f t="shared" ref="I69:N69" si="13">SUM(I70:I73)</f>
        <v>0</v>
      </c>
      <c r="J69" s="29">
        <f>K69+L69+M69+N69</f>
        <v>0</v>
      </c>
      <c r="K69" s="40">
        <f t="shared" si="13"/>
        <v>0</v>
      </c>
      <c r="L69" s="40">
        <f t="shared" si="13"/>
        <v>0</v>
      </c>
      <c r="M69" s="40">
        <f t="shared" si="13"/>
        <v>0</v>
      </c>
      <c r="N69" s="40">
        <f t="shared" si="13"/>
        <v>0</v>
      </c>
      <c r="O69" s="40"/>
      <c r="P69" s="40"/>
      <c r="Q69" s="40">
        <f t="shared" ref="Q69:U69" si="14">SUM(Q70:Q73)</f>
        <v>0</v>
      </c>
      <c r="R69" s="40">
        <f t="shared" si="14"/>
        <v>0</v>
      </c>
      <c r="S69" s="40">
        <f t="shared" si="14"/>
        <v>0</v>
      </c>
      <c r="T69" s="40">
        <f t="shared" si="14"/>
        <v>0</v>
      </c>
      <c r="U69" s="40">
        <f t="shared" si="14"/>
        <v>0</v>
      </c>
      <c r="V69" s="35"/>
      <c r="W69" s="35"/>
    </row>
    <row r="70" hidden="1" spans="1:23">
      <c r="A70" s="108"/>
      <c r="B70" s="108"/>
      <c r="C70" s="108"/>
      <c r="D70" s="109"/>
      <c r="E70" s="109"/>
      <c r="F70" s="37"/>
      <c r="G70" s="110"/>
      <c r="H70" s="110"/>
      <c r="I70" s="110"/>
      <c r="J70" s="29"/>
      <c r="K70" s="110"/>
      <c r="L70" s="110"/>
      <c r="M70" s="110"/>
      <c r="N70" s="110"/>
      <c r="O70" s="110"/>
      <c r="P70" s="110"/>
      <c r="Q70" s="110"/>
      <c r="R70" s="110"/>
      <c r="S70" s="110"/>
      <c r="T70" s="110"/>
      <c r="U70" s="110"/>
      <c r="V70" s="110"/>
      <c r="W70" s="110"/>
    </row>
    <row r="71" hidden="1" spans="1:23">
      <c r="A71" s="110"/>
      <c r="B71" s="110"/>
      <c r="C71" s="110"/>
      <c r="D71" s="111"/>
      <c r="E71" s="112"/>
      <c r="F71" s="110"/>
      <c r="G71" s="110"/>
      <c r="H71" s="110"/>
      <c r="I71" s="110"/>
      <c r="J71" s="29"/>
      <c r="K71" s="110"/>
      <c r="L71" s="110"/>
      <c r="M71" s="110"/>
      <c r="N71" s="110"/>
      <c r="O71" s="110"/>
      <c r="P71" s="110"/>
      <c r="Q71" s="110"/>
      <c r="R71" s="110"/>
      <c r="S71" s="110"/>
      <c r="T71" s="110"/>
      <c r="U71" s="110"/>
      <c r="V71" s="110"/>
      <c r="W71" s="110"/>
    </row>
    <row r="72" hidden="1" spans="1:23">
      <c r="A72" s="110"/>
      <c r="B72" s="110"/>
      <c r="C72" s="110"/>
      <c r="D72" s="111"/>
      <c r="E72" s="112"/>
      <c r="F72" s="110"/>
      <c r="G72" s="110"/>
      <c r="H72" s="110"/>
      <c r="I72" s="110"/>
      <c r="J72" s="29"/>
      <c r="K72" s="110"/>
      <c r="L72" s="110"/>
      <c r="M72" s="110"/>
      <c r="N72" s="110"/>
      <c r="O72" s="110"/>
      <c r="P72" s="110"/>
      <c r="Q72" s="110"/>
      <c r="R72" s="110"/>
      <c r="S72" s="110"/>
      <c r="T72" s="110"/>
      <c r="U72" s="110"/>
      <c r="V72" s="110"/>
      <c r="W72" s="110"/>
    </row>
    <row r="73" hidden="1" spans="1:23">
      <c r="A73" s="110"/>
      <c r="B73" s="110"/>
      <c r="C73" s="110"/>
      <c r="D73" s="111"/>
      <c r="E73" s="112"/>
      <c r="F73" s="110"/>
      <c r="G73" s="110"/>
      <c r="H73" s="110"/>
      <c r="I73" s="110"/>
      <c r="J73" s="29"/>
      <c r="K73" s="110"/>
      <c r="L73" s="110"/>
      <c r="M73" s="110"/>
      <c r="N73" s="110"/>
      <c r="O73" s="110"/>
      <c r="P73" s="110"/>
      <c r="Q73" s="110"/>
      <c r="R73" s="110"/>
      <c r="S73" s="110"/>
      <c r="T73" s="110"/>
      <c r="U73" s="110"/>
      <c r="V73" s="110"/>
      <c r="W73" s="110"/>
    </row>
    <row r="74" hidden="1"/>
  </sheetData>
  <autoFilter ref="A4:W73">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139</v>
      </c>
      <c r="B1" s="1"/>
      <c r="C1" s="1"/>
      <c r="D1" s="1"/>
      <c r="E1" s="1"/>
      <c r="F1" s="1"/>
      <c r="G1" s="1"/>
      <c r="H1" s="1"/>
      <c r="I1" s="1"/>
      <c r="J1" s="1"/>
      <c r="K1" s="1"/>
      <c r="L1" s="14"/>
    </row>
    <row r="2" ht="29.25" spans="1:12">
      <c r="A2" s="2" t="s">
        <v>140</v>
      </c>
      <c r="B2" s="2"/>
      <c r="C2" s="2"/>
      <c r="D2" s="2"/>
      <c r="E2" s="2"/>
      <c r="F2" s="2"/>
      <c r="G2" s="2"/>
      <c r="H2" s="2"/>
      <c r="I2" s="2"/>
      <c r="J2" s="2"/>
      <c r="K2" s="2"/>
      <c r="L2" s="14"/>
    </row>
    <row r="3" spans="1:12">
      <c r="A3" s="3" t="s">
        <v>141</v>
      </c>
      <c r="B3" s="3"/>
      <c r="C3" s="3"/>
      <c r="D3" s="4"/>
      <c r="E3" s="4" t="s">
        <v>142</v>
      </c>
      <c r="F3" s="4"/>
      <c r="G3" s="4"/>
      <c r="H3" s="4"/>
      <c r="I3" s="4" t="s">
        <v>143</v>
      </c>
      <c r="J3" s="4"/>
      <c r="K3" s="4"/>
      <c r="L3" s="14"/>
    </row>
    <row r="4" ht="67.5" spans="1:12">
      <c r="A4" s="5" t="s">
        <v>144</v>
      </c>
      <c r="B4" s="5" t="s">
        <v>145</v>
      </c>
      <c r="C4" s="5" t="s">
        <v>146</v>
      </c>
      <c r="D4" s="5" t="s">
        <v>147</v>
      </c>
      <c r="E4" s="5" t="s">
        <v>148</v>
      </c>
      <c r="F4" s="5" t="s">
        <v>149</v>
      </c>
      <c r="G4" s="5" t="s">
        <v>150</v>
      </c>
      <c r="H4" s="5" t="s">
        <v>151</v>
      </c>
      <c r="I4" s="10" t="s">
        <v>152</v>
      </c>
      <c r="J4" s="10" t="s">
        <v>153</v>
      </c>
      <c r="K4" s="10" t="s">
        <v>154</v>
      </c>
      <c r="L4" s="15" t="s">
        <v>155</v>
      </c>
    </row>
    <row r="5" ht="50" customHeight="1" spans="1:12">
      <c r="A5" s="6" t="s">
        <v>24</v>
      </c>
      <c r="B5" s="6">
        <f>SUM(B6:B12)</f>
        <v>12</v>
      </c>
      <c r="C5" s="6">
        <f t="shared" ref="C5:J5" si="0">SUM(C6:C12)</f>
        <v>12</v>
      </c>
      <c r="D5" s="7">
        <f>C5/B5</f>
        <v>1</v>
      </c>
      <c r="E5" s="6">
        <f t="shared" si="0"/>
        <v>5</v>
      </c>
      <c r="F5" s="7">
        <f>E5/B5</f>
        <v>0.416666666666667</v>
      </c>
      <c r="G5" s="8">
        <v>0.91</v>
      </c>
      <c r="H5" s="6">
        <f t="shared" si="0"/>
        <v>0</v>
      </c>
      <c r="I5" s="6">
        <f t="shared" si="0"/>
        <v>0</v>
      </c>
      <c r="J5" s="6">
        <f t="shared" si="0"/>
        <v>0</v>
      </c>
      <c r="K5" s="7" t="e">
        <f>J5/H5</f>
        <v>#DIV/0!</v>
      </c>
      <c r="L5" s="15"/>
    </row>
    <row r="6" ht="50" customHeight="1" spans="1:12">
      <c r="A6" s="9" t="s">
        <v>156</v>
      </c>
      <c r="B6" s="10"/>
      <c r="C6" s="10"/>
      <c r="D6" s="7"/>
      <c r="E6" s="10"/>
      <c r="F6" s="7"/>
      <c r="G6" s="11"/>
      <c r="H6" s="12"/>
      <c r="I6" s="12"/>
      <c r="J6" s="16"/>
      <c r="K6" s="7"/>
      <c r="L6" s="15"/>
    </row>
    <row r="7" ht="50" customHeight="1" spans="1:12">
      <c r="A7" s="13" t="s">
        <v>157</v>
      </c>
      <c r="B7" s="10"/>
      <c r="C7" s="10"/>
      <c r="D7" s="7"/>
      <c r="E7" s="10"/>
      <c r="F7" s="7"/>
      <c r="G7" s="11"/>
      <c r="H7" s="12"/>
      <c r="I7" s="12"/>
      <c r="J7" s="16"/>
      <c r="K7" s="7"/>
      <c r="L7" s="15"/>
    </row>
    <row r="8" ht="50" customHeight="1" spans="1:12">
      <c r="A8" s="13" t="s">
        <v>158</v>
      </c>
      <c r="B8" s="10"/>
      <c r="C8" s="10"/>
      <c r="D8" s="7"/>
      <c r="E8" s="10"/>
      <c r="F8" s="7"/>
      <c r="G8" s="11"/>
      <c r="H8" s="12"/>
      <c r="I8" s="12"/>
      <c r="J8" s="16"/>
      <c r="K8" s="7"/>
      <c r="L8" s="15"/>
    </row>
    <row r="9" ht="50" customHeight="1" spans="1:12">
      <c r="A9" s="13" t="s">
        <v>159</v>
      </c>
      <c r="B9" s="10"/>
      <c r="C9" s="10"/>
      <c r="D9" s="7"/>
      <c r="E9" s="10"/>
      <c r="F9" s="7"/>
      <c r="G9" s="11"/>
      <c r="H9" s="12"/>
      <c r="I9" s="12"/>
      <c r="J9" s="16"/>
      <c r="K9" s="7"/>
      <c r="L9" s="15"/>
    </row>
    <row r="10" ht="50" customHeight="1" spans="1:12">
      <c r="A10" s="13" t="s">
        <v>25</v>
      </c>
      <c r="B10" s="10">
        <v>12</v>
      </c>
      <c r="C10" s="10">
        <v>12</v>
      </c>
      <c r="D10" s="7">
        <v>1</v>
      </c>
      <c r="E10" s="10">
        <v>5</v>
      </c>
      <c r="F10" s="7">
        <f>E10/B10</f>
        <v>0.416666666666667</v>
      </c>
      <c r="G10" s="11"/>
      <c r="H10" s="12"/>
      <c r="I10" s="12"/>
      <c r="J10" s="16"/>
      <c r="K10" s="7"/>
      <c r="L10" s="15"/>
    </row>
    <row r="11" ht="50" customHeight="1" spans="1:12">
      <c r="A11" s="13" t="s">
        <v>160</v>
      </c>
      <c r="B11" s="10"/>
      <c r="C11" s="10"/>
      <c r="D11" s="7"/>
      <c r="E11" s="10"/>
      <c r="F11" s="7"/>
      <c r="G11" s="11"/>
      <c r="H11" s="12"/>
      <c r="I11" s="12"/>
      <c r="J11" s="16"/>
      <c r="K11" s="7"/>
      <c r="L11" s="15"/>
    </row>
    <row r="12" ht="50" customHeight="1" spans="1:12">
      <c r="A12" s="13" t="s">
        <v>161</v>
      </c>
      <c r="B12" s="10"/>
      <c r="C12" s="10"/>
      <c r="D12" s="7"/>
      <c r="E12" s="10"/>
      <c r="F12" s="7"/>
      <c r="G12" s="11"/>
      <c r="H12" s="12"/>
      <c r="I12" s="12"/>
      <c r="J12" s="16"/>
      <c r="K12" s="7"/>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附1</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齐璐lululu</cp:lastModifiedBy>
  <dcterms:created xsi:type="dcterms:W3CDTF">2023-01-04T01:39:00Z</dcterms:created>
  <dcterms:modified xsi:type="dcterms:W3CDTF">2024-04-09T03:15:52Z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EA2ADC02D6DC44D683A9CC668ED24911_13</vt:lpwstr>
  </property>
</Properties>
</file>